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256" windowHeight="126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H80"/>
  <c r="G80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B24"/>
  <c r="A24"/>
  <c r="B14"/>
  <c r="A14"/>
  <c r="G23"/>
  <c r="H23"/>
  <c r="I23"/>
  <c r="J23"/>
  <c r="F23"/>
  <c r="G13"/>
  <c r="H13"/>
  <c r="I13"/>
  <c r="J13"/>
  <c r="F13"/>
  <c r="F100" l="1"/>
  <c r="F81"/>
  <c r="F62"/>
  <c r="F43"/>
  <c r="H81"/>
  <c r="G62"/>
  <c r="G81"/>
  <c r="I81"/>
  <c r="F119"/>
  <c r="F138"/>
  <c r="F157"/>
  <c r="F176"/>
  <c r="F195"/>
  <c r="I24"/>
  <c r="I196" s="1"/>
  <c r="F24"/>
  <c r="J24"/>
  <c r="J196" s="1"/>
  <c r="H24"/>
  <c r="H196" s="1"/>
  <c r="G24"/>
  <c r="G196" l="1"/>
  <c r="F196"/>
</calcChain>
</file>

<file path=xl/sharedStrings.xml><?xml version="1.0" encoding="utf-8"?>
<sst xmlns="http://schemas.openxmlformats.org/spreadsheetml/2006/main" count="291" uniqueCount="109">
  <si>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</si>
  <si>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</si>
  <si>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</si>
  <si>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</si>
  <si>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</si>
  <si>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</si>
  <si>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</si>
  <si>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</si>
  <si>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</si>
  <si>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</si>
  <si>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</si>
  <si>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</si>
  <si>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</si>
  <si>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</si>
  <si>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</si>
  <si>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</si>
  <si>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</si>
  <si>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</si>
  <si>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</si>
  <si>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</si>
  <si>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</si>
  <si>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</si>
  <si>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</si>
  <si>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</si>
  <si>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</si>
  <si>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</si>
  <si>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</si>
  <si>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</si>
  <si>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</si>
  <si>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</si>
  <si>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</si>
  <si>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</si>
  <si>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</si>
  <si>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</si>
  <si>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</si>
  <si>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МАОУ "СОШ№18"г.Улан-Удэ</t>
  </si>
  <si>
    <t>директор</t>
  </si>
  <si>
    <t xml:space="preserve">Е.А.Макарова </t>
  </si>
  <si>
    <r>
      <t xml:space="preserve">Каша молочная рисовая с маслом </t>
    </r>
    <r>
      <rPr>
        <sz val="6"/>
        <color indexed="8"/>
        <rFont val="Times New Roman"/>
        <family val="1"/>
        <charset val="204"/>
      </rPr>
      <t xml:space="preserve">(крупа рисовая, молоко, соль йодир., сахар-песок, масло сливочное) </t>
    </r>
    <r>
      <rPr>
        <sz val="10"/>
        <color indexed="8"/>
        <rFont val="Times New Roman"/>
        <family val="1"/>
        <charset val="204"/>
      </rPr>
      <t>170/5</t>
    </r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</si>
  <si>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</si>
  <si>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t>Хлеб пшеничный йодированный</t>
  </si>
  <si>
    <t>Банан</t>
  </si>
  <si>
    <t>-</t>
  </si>
  <si>
    <r>
      <t xml:space="preserve">Суп-лапша домашняя с фрикадельками </t>
    </r>
    <r>
      <rPr>
        <sz val="6"/>
        <color indexed="8"/>
        <rFont val="Times New Roman"/>
        <family val="1"/>
        <charset val="204"/>
      </rPr>
      <t>(фрикадельки мясные, лапша Ролтон., лук репч., морковь, масло растит., соль йодир.)</t>
    </r>
    <r>
      <rPr>
        <sz val="10"/>
        <color indexed="8"/>
        <rFont val="Times New Roman"/>
        <family val="1"/>
        <charset val="204"/>
      </rPr>
      <t xml:space="preserve"> 20/180</t>
    </r>
  </si>
  <si>
    <r>
      <t xml:space="preserve">Котлета Домашняя с соусом красным </t>
    </r>
    <r>
      <rPr>
        <sz val="6"/>
        <color indexed="8"/>
        <rFont val="Times New Roman"/>
        <family val="1"/>
        <charset val="204"/>
      </rPr>
      <t xml:space="preserve">(говядина, свинина, батон., соль йод., сухарь панир., яйцо, масло раст., соус красный осн.)  </t>
    </r>
    <r>
      <rPr>
        <sz val="10"/>
        <color indexed="8"/>
        <rFont val="Times New Roman"/>
        <family val="1"/>
        <charset val="204"/>
      </rPr>
      <t>80/20</t>
    </r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</si>
  <si>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</si>
  <si>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r>
      <t>Чай с лимоном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сахар, лимон)</t>
    </r>
  </si>
  <si>
    <t>Гематоген 1 шт</t>
  </si>
  <si>
    <r>
      <t xml:space="preserve">Омлет натуральный  с маслом </t>
    </r>
    <r>
      <rPr>
        <sz val="6"/>
        <color indexed="8"/>
        <rFont val="Times New Roman"/>
        <family val="1"/>
        <charset val="204"/>
      </rPr>
      <t xml:space="preserve">(яйцо, молоко, масло сливочное, соль йод.)  </t>
    </r>
    <r>
      <rPr>
        <sz val="10"/>
        <color indexed="8"/>
        <rFont val="Times New Roman"/>
        <family val="1"/>
        <charset val="204"/>
      </rPr>
      <t>180/6</t>
    </r>
  </si>
  <si>
    <t>Сок фруктовый в п/у 1 шт</t>
  </si>
  <si>
    <r>
      <t xml:space="preserve">Суп картофельный с бобовыми с  фрикадельками и гренками </t>
    </r>
    <r>
      <rPr>
        <sz val="6"/>
        <color indexed="8"/>
        <rFont val="Times New Roman"/>
        <family val="1"/>
        <charset val="204"/>
      </rPr>
      <t xml:space="preserve">(фрикадельки мясные,  картофель,  горох, морковь, лук репч.,соль йодир., масло растит., гренки) </t>
    </r>
    <r>
      <rPr>
        <sz val="10"/>
        <color indexed="8"/>
        <rFont val="Times New Roman"/>
        <family val="1"/>
        <charset val="204"/>
      </rPr>
      <t>10/180/15</t>
    </r>
  </si>
  <si>
    <r>
      <t xml:space="preserve">Террин из горбуши с соусом белым </t>
    </r>
    <r>
      <rPr>
        <sz val="6"/>
        <color indexed="8"/>
        <rFont val="Times New Roman"/>
        <family val="1"/>
        <charset val="204"/>
      </rPr>
      <t>(горбуша, молоко, яйцо, масло сливочное, соль йод..)</t>
    </r>
    <r>
      <rPr>
        <sz val="10"/>
        <color indexed="8"/>
        <rFont val="Times New Roman"/>
        <family val="1"/>
        <charset val="204"/>
      </rPr>
      <t xml:space="preserve"> 90/20</t>
    </r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</si>
  <si>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 молоко, масло слив, соль йод,)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</si>
  <si>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>(чай, сахар)</t>
    </r>
  </si>
  <si>
    <t xml:space="preserve">Мандарин </t>
  </si>
  <si>
    <r>
      <t xml:space="preserve">Каша молочная овсяная «Геркулес»  с маслом </t>
    </r>
    <r>
      <rPr>
        <sz val="6"/>
        <color indexed="8"/>
        <rFont val="Times New Roman"/>
        <family val="1"/>
        <charset val="204"/>
      </rPr>
      <t>(хлопья Геркулес, молоко, сахар-песок, соль йод., масло сливочное)</t>
    </r>
    <r>
      <rPr>
        <sz val="10"/>
        <color indexed="8"/>
        <rFont val="Times New Roman"/>
        <family val="1"/>
        <charset val="204"/>
      </rPr>
      <t xml:space="preserve"> 160/5</t>
    </r>
  </si>
  <si>
    <r>
      <t xml:space="preserve">Сырники из творога со сгущенным молоком </t>
    </r>
    <r>
      <rPr>
        <sz val="6"/>
        <color indexed="8"/>
        <rFont val="Times New Roman"/>
        <family val="1"/>
        <charset val="204"/>
      </rPr>
      <t>(творог , яйцо, масло раст., мука, сахар, молоко сгущ.)</t>
    </r>
  </si>
  <si>
    <r>
      <t>Чай с молоком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молоко)</t>
    </r>
  </si>
  <si>
    <r>
      <t xml:space="preserve">Борщ из свежей капусты с картофелем и фрикадельками  </t>
    </r>
    <r>
      <rPr>
        <sz val="6"/>
        <color indexed="8"/>
        <rFont val="Times New Roman"/>
        <family val="1"/>
        <charset val="204"/>
      </rPr>
      <t>(фрикадельки мясные, картофель, капуста, свекла, морковь, лук репч., томат паста, масло раст., соль йод.)</t>
    </r>
    <r>
      <rPr>
        <sz val="10"/>
        <color indexed="8"/>
        <rFont val="Times New Roman"/>
        <family val="1"/>
        <charset val="204"/>
      </rPr>
      <t xml:space="preserve"> 10/200</t>
    </r>
  </si>
  <si>
    <r>
      <t xml:space="preserve">Зразы ленивые с соусом красным </t>
    </r>
    <r>
      <rPr>
        <sz val="6"/>
        <color indexed="8"/>
        <rFont val="Times New Roman"/>
        <family val="1"/>
        <charset val="204"/>
      </rPr>
      <t xml:space="preserve">(говядина, батон, яйцо, лук репчатый, соль йод., соус красный) </t>
    </r>
    <r>
      <rPr>
        <sz val="10"/>
        <color indexed="8"/>
        <rFont val="Times New Roman"/>
        <family val="1"/>
        <charset val="204"/>
      </rPr>
      <t>90/30</t>
    </r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</si>
  <si>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 крупа рисовая, масло сливочное, соль йодир.)</t>
    </r>
  </si>
  <si>
    <t>Кисель детский «Витошка»</t>
  </si>
  <si>
    <r>
      <t xml:space="preserve">Яблоко  </t>
    </r>
    <r>
      <rPr>
        <sz val="7"/>
        <color indexed="8"/>
        <rFont val="Times New Roman"/>
        <family val="1"/>
        <charset val="204"/>
      </rPr>
      <t>(110)</t>
    </r>
  </si>
  <si>
    <t>Закуска порционированная (помидоры свежие)</t>
  </si>
  <si>
    <r>
      <t>Ёжики мясные с соусом красным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(говядина, крупа рисовая, лук репч.,  соль йод, соус красный осн.)</t>
    </r>
    <r>
      <rPr>
        <sz val="7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80/30</t>
    </r>
  </si>
  <si>
    <r>
      <t xml:space="preserve">Пюре овощное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морковь,  молоко, масло слив., соль йод.)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</si>
  <si>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(сухофрукты, сахар, лимон.кислота,  аскорб. кислота)</t>
    </r>
  </si>
  <si>
    <t>222/370</t>
  </si>
  <si>
    <r>
      <t xml:space="preserve">Рассольник «Ленинградский» </t>
    </r>
    <r>
      <rPr>
        <sz val="6"/>
        <color indexed="8"/>
        <rFont val="Times New Roman"/>
        <family val="1"/>
        <charset val="204"/>
      </rPr>
      <t>( картофель, огурцы сол., морковь, лук репч., томат паста, масло раст., соль йод.)</t>
    </r>
    <r>
      <rPr>
        <sz val="10"/>
        <color indexed="8"/>
        <rFont val="Times New Roman"/>
        <family val="1"/>
        <charset val="204"/>
      </rPr>
      <t xml:space="preserve"> </t>
    </r>
  </si>
  <si>
    <r>
      <t>Кюфта по - московски с соусом красным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(говядина, свинина, крупа рисовая, лук репч.,  соль йод, соус красный осн.)</t>
    </r>
    <r>
      <rPr>
        <sz val="7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80/30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</si>
  <si>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сл., соль йодир)</t>
    </r>
  </si>
  <si>
    <r>
      <t xml:space="preserve">Компот из кураги с витамином С </t>
    </r>
    <r>
      <rPr>
        <sz val="6"/>
        <color indexed="8"/>
        <rFont val="Times New Roman"/>
        <family val="1"/>
        <charset val="204"/>
      </rPr>
      <t>(курага, сахар-песок, витамин С)</t>
    </r>
  </si>
  <si>
    <r>
      <t>Рогалик сахарный</t>
    </r>
    <r>
      <rPr>
        <sz val="11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(конд. цех)</t>
    </r>
  </si>
  <si>
    <r>
      <t xml:space="preserve">Пельмени отварные в бульоне </t>
    </r>
    <r>
      <rPr>
        <sz val="6"/>
        <color indexed="8"/>
        <rFont val="Times New Roman"/>
        <family val="1"/>
        <charset val="204"/>
      </rPr>
      <t>(пельмени п/ф, соль йод., приправа)</t>
    </r>
    <r>
      <rPr>
        <sz val="10"/>
        <color indexed="8"/>
        <rFont val="Times New Roman"/>
        <family val="1"/>
        <charset val="204"/>
      </rPr>
      <t xml:space="preserve"> 165/30</t>
    </r>
  </si>
  <si>
    <r>
      <t xml:space="preserve">Щи из свежей капусты с картофелем и фрикадельками  </t>
    </r>
    <r>
      <rPr>
        <sz val="6"/>
        <color indexed="8"/>
        <rFont val="Times New Roman"/>
        <family val="1"/>
        <charset val="204"/>
      </rPr>
      <t>(фрикадельки  мясные, картофель, капуста, морковь, лук репч., томат паста, масло раст., соль йод.)</t>
    </r>
    <r>
      <rPr>
        <sz val="10"/>
        <color indexed="8"/>
        <rFont val="Times New Roman"/>
        <family val="1"/>
        <charset val="204"/>
      </rPr>
      <t xml:space="preserve"> 10/190</t>
    </r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</si>
  <si>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45/65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</si>
  <si>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</si>
  <si>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молоко, вода)</t>
    </r>
  </si>
  <si>
    <t>Зефир в  п/у</t>
  </si>
  <si>
    <r>
      <t>Яйцо перепелиное  вареное   (</t>
    </r>
    <r>
      <rPr>
        <sz val="10"/>
        <color indexed="8"/>
        <rFont val="Times New Roman"/>
        <family val="1"/>
        <charset val="204"/>
      </rPr>
      <t>1 шт.)</t>
    </r>
  </si>
  <si>
    <r>
      <t xml:space="preserve">Каша молочная ячневая с маслом </t>
    </r>
    <r>
      <rPr>
        <sz val="6"/>
        <color indexed="8"/>
        <rFont val="Times New Roman"/>
        <family val="1"/>
        <charset val="204"/>
      </rPr>
      <t>(крупа ячневая, молоко, сахар-песок., соль йод., масло слив.)</t>
    </r>
    <r>
      <rPr>
        <sz val="10"/>
        <color indexed="8"/>
        <rFont val="Times New Roman"/>
        <family val="1"/>
        <charset val="204"/>
      </rPr>
      <t xml:space="preserve"> 190/10</t>
    </r>
  </si>
  <si>
    <r>
      <t>Бутерброд с сыром (</t>
    </r>
    <r>
      <rPr>
        <sz val="6"/>
        <color indexed="8"/>
        <rFont val="Times New Roman"/>
        <family val="1"/>
        <charset val="204"/>
      </rPr>
      <t>сыр,  хлеб пшен. йод.)</t>
    </r>
    <r>
      <rPr>
        <sz val="10"/>
        <color indexed="8"/>
        <rFont val="Times New Roman"/>
        <family val="1"/>
        <charset val="204"/>
      </rPr>
      <t xml:space="preserve"> 25/36</t>
    </r>
  </si>
  <si>
    <r>
      <t xml:space="preserve">Щи по - уральски  с фрикадельками </t>
    </r>
    <r>
      <rPr>
        <sz val="6"/>
        <color indexed="8"/>
        <rFont val="Times New Roman"/>
        <family val="1"/>
        <charset val="204"/>
      </rPr>
      <t>(фрикадельки мясные, крупа ншено, лук репч., морковь, капуста св., масло подсолн., соль йодир., томат. паста)</t>
    </r>
    <r>
      <rPr>
        <sz val="10"/>
        <color indexed="8"/>
        <rFont val="Times New Roman"/>
        <family val="1"/>
        <charset val="204"/>
      </rPr>
      <t xml:space="preserve"> 10/200</t>
    </r>
  </si>
  <si>
    <r>
      <t>Котлета Мечта с соусом белым</t>
    </r>
    <r>
      <rPr>
        <sz val="6"/>
        <color indexed="8"/>
        <rFont val="Times New Roman"/>
        <family val="1"/>
        <charset val="204"/>
      </rPr>
      <t xml:space="preserve">  (минтай, свинина, хлеб пш, молоко, лук репч., сухари панир., масло растит., масло сл..</t>
    </r>
    <r>
      <rPr>
        <sz val="7"/>
        <color indexed="8"/>
        <rFont val="Times New Roman"/>
        <family val="1"/>
        <charset val="204"/>
      </rPr>
      <t xml:space="preserve">) </t>
    </r>
    <r>
      <rPr>
        <sz val="10"/>
        <color indexed="8"/>
        <rFont val="Times New Roman"/>
        <family val="1"/>
        <charset val="204"/>
      </rPr>
      <t>90/30</t>
    </r>
  </si>
  <si>
    <r>
      <t xml:space="preserve">Рис  отварной </t>
    </r>
    <r>
      <rPr>
        <sz val="7"/>
        <color indexed="8"/>
        <rFont val="Times New Roman"/>
        <family val="1"/>
        <charset val="204"/>
      </rPr>
      <t>(</t>
    </r>
    <r>
      <rPr>
        <sz val="6"/>
        <color indexed="8"/>
        <rFont val="Times New Roman"/>
        <family val="1"/>
        <charset val="204"/>
      </rPr>
      <t>Крупа рисовая, масло сл., соль йод.)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</si>
  <si>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 протертая с сахаром, вода)</t>
    </r>
  </si>
  <si>
    <r>
      <t xml:space="preserve">Пюре фруктовое </t>
    </r>
    <r>
      <rPr>
        <sz val="7"/>
        <color indexed="8"/>
        <rFont val="Times New Roman"/>
        <family val="1"/>
        <charset val="204"/>
      </rPr>
      <t>(1 шт.)</t>
    </r>
  </si>
  <si>
    <t>8/998</t>
  </si>
  <si>
    <r>
      <t xml:space="preserve">Каша молочная кукурузная с маслом </t>
    </r>
    <r>
      <rPr>
        <sz val="6"/>
        <color indexed="8"/>
        <rFont val="Times New Roman"/>
        <family val="1"/>
        <charset val="204"/>
      </rPr>
      <t>(крупа кукурузная, молоко 3,2%, сахар-песок, соль йод., масло слив.)</t>
    </r>
    <r>
      <rPr>
        <sz val="10"/>
        <color indexed="8"/>
        <rFont val="Times New Roman"/>
        <family val="1"/>
        <charset val="204"/>
      </rPr>
      <t xml:space="preserve"> 190/10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</si>
  <si>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</si>
  <si>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t xml:space="preserve">Яблоко </t>
  </si>
  <si>
    <r>
      <t xml:space="preserve">Борщ с капустой, картофелем и  фаршем </t>
    </r>
    <r>
      <rPr>
        <sz val="6"/>
        <color indexed="8"/>
        <rFont val="Times New Roman"/>
        <family val="1"/>
        <charset val="204"/>
      </rPr>
      <t>(говядина, картофель,  капуста,  морковь,  лук репч., свекла, томат паста,  масло раст., соль йод.,)</t>
    </r>
    <r>
      <rPr>
        <sz val="10"/>
        <color indexed="8"/>
        <rFont val="Times New Roman"/>
        <family val="1"/>
        <charset val="204"/>
      </rPr>
      <t xml:space="preserve"> 10/190</t>
    </r>
  </si>
  <si>
    <r>
      <t xml:space="preserve">Напиток из ягоды протертой с сахаром </t>
    </r>
    <r>
      <rPr>
        <sz val="6"/>
        <color indexed="8"/>
        <rFont val="Times New Roman"/>
        <family val="1"/>
        <charset val="204"/>
      </rPr>
      <t>(брусника протертая с сахаром, сахар-песок)</t>
    </r>
  </si>
  <si>
    <t>165/998</t>
  </si>
  <si>
    <t>Закуска порционированная (огурцы свежие)</t>
  </si>
  <si>
    <r>
      <t xml:space="preserve">Тефтели II вариант с соусом красным </t>
    </r>
    <r>
      <rPr>
        <sz val="6"/>
        <color indexed="8"/>
        <rFont val="Times New Roman"/>
        <family val="1"/>
        <charset val="204"/>
      </rPr>
      <t xml:space="preserve">(говядина, крупа рисовая, лук,  мука, масло подсолн., соль йод., соус красн.осн.)  </t>
    </r>
    <r>
      <rPr>
        <sz val="10"/>
        <color indexed="8"/>
        <rFont val="Times New Roman"/>
        <family val="1"/>
        <charset val="204"/>
      </rPr>
      <t>80/30</t>
    </r>
  </si>
  <si>
    <r>
      <t>Пюре картофельное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</si>
  <si>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Напиток из шиповника  </t>
    </r>
    <r>
      <rPr>
        <sz val="6"/>
        <color indexed="8"/>
        <rFont val="Times New Roman"/>
        <family val="1"/>
        <charset val="204"/>
      </rPr>
      <t>(шиповник, сахар, лимон)</t>
    </r>
  </si>
  <si>
    <t>18/370</t>
  </si>
  <si>
    <r>
      <t xml:space="preserve">Уха Рыбацкая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  <r>
      <rPr>
        <sz val="10"/>
        <color indexed="8"/>
        <rFont val="Times New Roman"/>
        <family val="1"/>
        <charset val="204"/>
      </rPr>
      <t xml:space="preserve"> 15/190</t>
    </r>
  </si>
  <si>
    <r>
      <t xml:space="preserve">Котлета мясная с маслом </t>
    </r>
    <r>
      <rPr>
        <sz val="6"/>
        <color indexed="8"/>
        <rFont val="Times New Roman"/>
        <family val="1"/>
        <charset val="204"/>
      </rPr>
      <t xml:space="preserve">(говядина, свинина,  батон , лук реп., мука, соль йод., масло раст..) </t>
    </r>
    <r>
      <rPr>
        <sz val="10"/>
        <color indexed="8"/>
        <rFont val="Times New Roman"/>
        <family val="1"/>
        <charset val="204"/>
      </rPr>
      <t>90/5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</si>
  <si>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сл.)</t>
    </r>
  </si>
  <si>
    <r>
      <t xml:space="preserve">Компот из изюма с вит С </t>
    </r>
    <r>
      <rPr>
        <sz val="6"/>
        <color indexed="8"/>
        <rFont val="Times New Roman"/>
        <family val="1"/>
        <charset val="204"/>
      </rPr>
      <t>(изюм, сахар, витамин С)</t>
    </r>
  </si>
  <si>
    <r>
      <t xml:space="preserve">Каша молочная «Улыбка» с маслом </t>
    </r>
    <r>
      <rPr>
        <sz val="6"/>
        <color indexed="8"/>
        <rFont val="Times New Roman"/>
        <family val="1"/>
        <charset val="204"/>
      </rPr>
      <t>(крупа рис, крупа геркулес, молоко, сахар-песок., соль йод., масло слив.)</t>
    </r>
    <r>
      <rPr>
        <sz val="10"/>
        <color indexed="8"/>
        <rFont val="Times New Roman"/>
        <family val="1"/>
        <charset val="204"/>
      </rPr>
      <t xml:space="preserve"> 190/5</t>
    </r>
  </si>
  <si>
    <r>
      <t>Бутерброд с маслом (</t>
    </r>
    <r>
      <rPr>
        <sz val="6"/>
        <color indexed="8"/>
        <rFont val="Times New Roman"/>
        <family val="1"/>
        <charset val="204"/>
      </rPr>
      <t>масло сливочное,  хлеб пшен. йод.)</t>
    </r>
    <r>
      <rPr>
        <sz val="10"/>
        <color indexed="8"/>
        <rFont val="Times New Roman"/>
        <family val="1"/>
        <charset val="204"/>
      </rPr>
      <t xml:space="preserve"> 16/28</t>
    </r>
  </si>
  <si>
    <r>
      <t xml:space="preserve">Кекс столичный </t>
    </r>
    <r>
      <rPr>
        <sz val="7"/>
        <color indexed="8"/>
        <rFont val="Times New Roman"/>
        <family val="1"/>
        <charset val="204"/>
      </rPr>
      <t>(кондитерский цех)</t>
    </r>
  </si>
  <si>
    <r>
      <t>Пельмени отварные в бульоне (</t>
    </r>
    <r>
      <rPr>
        <sz val="6"/>
        <color indexed="8"/>
        <rFont val="Times New Roman"/>
        <family val="1"/>
        <charset val="204"/>
      </rPr>
      <t>пельмени п/ф, соль йод., приправа)</t>
    </r>
    <r>
      <rPr>
        <sz val="10"/>
        <color indexed="8"/>
        <rFont val="Times New Roman"/>
        <family val="1"/>
        <charset val="204"/>
      </rPr>
      <t xml:space="preserve"> 110/130</t>
    </r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</si>
  <si>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45/45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</si>
  <si>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 xml:space="preserve"> (чай, сахар, лимон)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</si>
</sst>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3" xfId="0" applyFont="1" applyBorder="1" applyAlignment="1" applyProtection="1">
      <alignment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vertical="center" wrapText="1"/>
      <protection locked="0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3" fillId="0" borderId="23" xfId="0" applyFont="1" applyBorder="1" applyAlignment="1">
      <alignment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0" fontId="13" fillId="0" borderId="26" xfId="0" applyFont="1" applyBorder="1" applyAlignment="1">
      <alignment horizontal="center" vertical="center" wrapText="1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F145" sqref="F14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57" t="s">
        <v>35</v>
      </c>
      <c r="D1" s="58"/>
      <c r="E1" s="58"/>
      <c r="F1" s="13" t="s">
        <v>16</v>
      </c>
      <c r="G1" s="2" t="s">
        <v>17</v>
      </c>
      <c r="H1" s="59" t="s">
        <v>36</v>
      </c>
      <c r="I1" s="59"/>
      <c r="J1" s="59"/>
      <c r="K1" s="59"/>
    </row>
    <row r="2" spans="1:11" ht="17.399999999999999">
      <c r="A2" s="36" t="s">
        <v>6</v>
      </c>
      <c r="C2" s="2"/>
      <c r="G2" s="2" t="s">
        <v>18</v>
      </c>
      <c r="H2" s="59" t="s">
        <v>37</v>
      </c>
      <c r="I2" s="59"/>
      <c r="J2" s="59"/>
      <c r="K2" s="5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0">
        <v>45327</v>
      </c>
      <c r="I3" s="61"/>
      <c r="J3" s="61"/>
      <c r="K3" s="61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7" thickBot="1">
      <c r="A6" s="21">
        <v>1</v>
      </c>
      <c r="B6" s="22">
        <v>1</v>
      </c>
      <c r="C6" s="23" t="s">
        <v>20</v>
      </c>
      <c r="D6" s="5" t="s">
        <v>21</v>
      </c>
      <c r="E6" s="48" t="s">
        <v>38</v>
      </c>
      <c r="F6" s="49">
        <v>175</v>
      </c>
      <c r="G6" s="62">
        <v>4.78</v>
      </c>
      <c r="H6" s="63">
        <v>5.75</v>
      </c>
      <c r="I6" s="63">
        <v>33.36</v>
      </c>
      <c r="J6" s="63">
        <v>214.28</v>
      </c>
      <c r="K6" s="63">
        <v>898</v>
      </c>
    </row>
    <row r="7" spans="1:11" ht="15" thickBot="1">
      <c r="A7" s="24"/>
      <c r="B7" s="16"/>
      <c r="C7" s="11"/>
      <c r="D7" s="7" t="s">
        <v>22</v>
      </c>
      <c r="E7" s="50" t="s">
        <v>39</v>
      </c>
      <c r="F7" s="51">
        <v>200</v>
      </c>
      <c r="G7" s="64">
        <v>1.82</v>
      </c>
      <c r="H7" s="65">
        <v>1.67</v>
      </c>
      <c r="I7" s="65">
        <v>13.22</v>
      </c>
      <c r="J7" s="65">
        <v>75.19</v>
      </c>
      <c r="K7" s="65">
        <v>986</v>
      </c>
    </row>
    <row r="8" spans="1:11" ht="15" thickBot="1">
      <c r="A8" s="24"/>
      <c r="B8" s="16"/>
      <c r="C8" s="11"/>
      <c r="D8" s="7" t="s">
        <v>23</v>
      </c>
      <c r="E8" s="52" t="s">
        <v>40</v>
      </c>
      <c r="F8" s="53">
        <v>25</v>
      </c>
      <c r="G8" s="64">
        <v>1.88</v>
      </c>
      <c r="H8" s="65">
        <v>0.25</v>
      </c>
      <c r="I8" s="65">
        <v>12.75</v>
      </c>
      <c r="J8" s="65">
        <v>60.75</v>
      </c>
      <c r="K8" s="65" t="s">
        <v>42</v>
      </c>
    </row>
    <row r="9" spans="1:11" ht="15" thickBot="1">
      <c r="A9" s="24"/>
      <c r="B9" s="16"/>
      <c r="C9" s="11"/>
      <c r="D9" s="7" t="s">
        <v>24</v>
      </c>
      <c r="E9" s="52" t="s">
        <v>41</v>
      </c>
      <c r="F9" s="51">
        <v>200</v>
      </c>
      <c r="G9" s="64">
        <v>1.8</v>
      </c>
      <c r="H9" s="65">
        <v>0.6</v>
      </c>
      <c r="I9" s="65">
        <v>25.2</v>
      </c>
      <c r="J9" s="65">
        <v>113.4</v>
      </c>
      <c r="K9" s="65"/>
    </row>
    <row r="10" spans="1:11" ht="14.4">
      <c r="A10" s="24"/>
      <c r="B10" s="16"/>
      <c r="C10" s="11"/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600</v>
      </c>
      <c r="G13" s="20">
        <f t="shared" ref="G13:J13" si="0">SUM(G6:G12)</f>
        <v>10.280000000000001</v>
      </c>
      <c r="H13" s="20">
        <f t="shared" si="0"/>
        <v>8.27</v>
      </c>
      <c r="I13" s="20">
        <f t="shared" si="0"/>
        <v>84.53</v>
      </c>
      <c r="J13" s="20">
        <f t="shared" si="0"/>
        <v>463.62</v>
      </c>
      <c r="K13" s="26"/>
    </row>
    <row r="14" spans="1:11" ht="15" thickBot="1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27" thickBot="1">
      <c r="A15" s="24"/>
      <c r="B15" s="16"/>
      <c r="C15" s="11"/>
      <c r="D15" s="7" t="s">
        <v>27</v>
      </c>
      <c r="E15" s="66" t="s">
        <v>43</v>
      </c>
      <c r="F15" s="67">
        <v>200</v>
      </c>
      <c r="G15" s="72">
        <v>4.87</v>
      </c>
      <c r="H15" s="73">
        <v>7.99</v>
      </c>
      <c r="I15" s="73">
        <v>9.2799999999999994</v>
      </c>
      <c r="J15" s="73">
        <v>128.49</v>
      </c>
      <c r="K15" s="63">
        <v>694</v>
      </c>
    </row>
    <row r="16" spans="1:11" ht="27" thickBot="1">
      <c r="A16" s="24"/>
      <c r="B16" s="16"/>
      <c r="C16" s="11"/>
      <c r="D16" s="7" t="s">
        <v>28</v>
      </c>
      <c r="E16" s="68" t="s">
        <v>44</v>
      </c>
      <c r="F16" s="69">
        <v>100</v>
      </c>
      <c r="G16" s="64">
        <v>10.67</v>
      </c>
      <c r="H16" s="65">
        <v>16.29</v>
      </c>
      <c r="I16" s="65">
        <v>11.17</v>
      </c>
      <c r="J16" s="65">
        <v>233.96</v>
      </c>
      <c r="K16" s="65">
        <v>246</v>
      </c>
    </row>
    <row r="17" spans="1:11" ht="15" thickBot="1">
      <c r="A17" s="24"/>
      <c r="B17" s="16"/>
      <c r="C17" s="11"/>
      <c r="D17" s="7" t="s">
        <v>29</v>
      </c>
      <c r="E17" s="70" t="s">
        <v>45</v>
      </c>
      <c r="F17" s="69">
        <v>150</v>
      </c>
      <c r="G17" s="74">
        <v>6.2</v>
      </c>
      <c r="H17" s="75">
        <v>4.74</v>
      </c>
      <c r="I17" s="75">
        <v>37.979999999999997</v>
      </c>
      <c r="J17" s="75">
        <v>219.36</v>
      </c>
      <c r="K17" s="65">
        <v>632</v>
      </c>
    </row>
    <row r="18" spans="1:11" ht="15" thickBot="1">
      <c r="A18" s="24"/>
      <c r="B18" s="16"/>
      <c r="C18" s="11"/>
      <c r="D18" s="7" t="s">
        <v>30</v>
      </c>
      <c r="E18" s="70" t="s">
        <v>46</v>
      </c>
      <c r="F18" s="69">
        <v>204</v>
      </c>
      <c r="G18" s="64">
        <v>0.04</v>
      </c>
      <c r="H18" s="65">
        <v>0</v>
      </c>
      <c r="I18" s="65">
        <v>9.19</v>
      </c>
      <c r="J18" s="65">
        <v>36.92</v>
      </c>
      <c r="K18" s="65">
        <v>431</v>
      </c>
    </row>
    <row r="19" spans="1:11" ht="15" thickBot="1">
      <c r="A19" s="24"/>
      <c r="B19" s="16"/>
      <c r="C19" s="11"/>
      <c r="D19" s="7" t="s">
        <v>31</v>
      </c>
      <c r="E19" s="68" t="s">
        <v>40</v>
      </c>
      <c r="F19" s="71">
        <v>19</v>
      </c>
      <c r="G19" s="64">
        <v>1.43</v>
      </c>
      <c r="H19" s="65">
        <v>0.19</v>
      </c>
      <c r="I19" s="65">
        <v>9.69</v>
      </c>
      <c r="J19" s="65">
        <v>46.17</v>
      </c>
      <c r="K19" s="65" t="s">
        <v>42</v>
      </c>
    </row>
    <row r="20" spans="1:11" ht="15" thickBot="1">
      <c r="A20" s="24"/>
      <c r="B20" s="16"/>
      <c r="C20" s="11"/>
      <c r="D20" s="7"/>
      <c r="E20" s="70" t="s">
        <v>47</v>
      </c>
      <c r="F20" s="71">
        <v>40</v>
      </c>
      <c r="G20" s="64">
        <v>2.6</v>
      </c>
      <c r="H20" s="65">
        <v>1.6</v>
      </c>
      <c r="I20" s="65">
        <v>32.799999999999997</v>
      </c>
      <c r="J20" s="65">
        <v>156</v>
      </c>
      <c r="K20" s="76"/>
    </row>
    <row r="21" spans="1:11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713</v>
      </c>
      <c r="G23" s="20">
        <f t="shared" ref="G23:J23" si="1">SUM(G14:G22)</f>
        <v>25.81</v>
      </c>
      <c r="H23" s="20">
        <f t="shared" si="1"/>
        <v>30.810000000000006</v>
      </c>
      <c r="I23" s="20">
        <f t="shared" si="1"/>
        <v>110.10999999999999</v>
      </c>
      <c r="J23" s="20">
        <f t="shared" si="1"/>
        <v>820.9</v>
      </c>
      <c r="K23" s="26"/>
    </row>
    <row r="24" spans="1:11" ht="1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1313</v>
      </c>
      <c r="G24" s="33">
        <f t="shared" ref="G24:J24" si="2">G13+G23</f>
        <v>36.090000000000003</v>
      </c>
      <c r="H24" s="33">
        <f t="shared" si="2"/>
        <v>39.080000000000005</v>
      </c>
      <c r="I24" s="33">
        <f t="shared" si="2"/>
        <v>194.64</v>
      </c>
      <c r="J24" s="33">
        <f t="shared" si="2"/>
        <v>1284.52</v>
      </c>
      <c r="K24" s="33"/>
    </row>
    <row r="25" spans="1:11" ht="15" thickBot="1">
      <c r="A25" s="15">
        <v>1</v>
      </c>
      <c r="B25" s="16">
        <v>2</v>
      </c>
      <c r="C25" s="23" t="s">
        <v>20</v>
      </c>
      <c r="D25" s="5" t="s">
        <v>21</v>
      </c>
      <c r="E25" s="77" t="s">
        <v>48</v>
      </c>
      <c r="F25" s="67">
        <v>186</v>
      </c>
      <c r="G25" s="62">
        <v>17.3</v>
      </c>
      <c r="H25" s="63">
        <v>24.08</v>
      </c>
      <c r="I25" s="63">
        <v>3.57</v>
      </c>
      <c r="J25" s="63">
        <v>302.20999999999998</v>
      </c>
      <c r="K25" s="63">
        <v>199</v>
      </c>
    </row>
    <row r="26" spans="1:11" ht="15" thickBot="1">
      <c r="A26" s="15"/>
      <c r="B26" s="16"/>
      <c r="C26" s="11"/>
      <c r="D26" s="7" t="s">
        <v>22</v>
      </c>
      <c r="E26" s="70" t="s">
        <v>46</v>
      </c>
      <c r="F26" s="69">
        <v>204</v>
      </c>
      <c r="G26" s="64">
        <v>0.04</v>
      </c>
      <c r="H26" s="65">
        <v>0</v>
      </c>
      <c r="I26" s="65">
        <v>9.19</v>
      </c>
      <c r="J26" s="65">
        <v>36.92</v>
      </c>
      <c r="K26" s="65">
        <v>431</v>
      </c>
    </row>
    <row r="27" spans="1:11" ht="15" thickBot="1">
      <c r="A27" s="15"/>
      <c r="B27" s="16"/>
      <c r="C27" s="11"/>
      <c r="D27" s="7" t="s">
        <v>23</v>
      </c>
      <c r="E27" s="68" t="s">
        <v>40</v>
      </c>
      <c r="F27" s="71">
        <v>33</v>
      </c>
      <c r="G27" s="64">
        <v>2.48</v>
      </c>
      <c r="H27" s="65">
        <v>0.33</v>
      </c>
      <c r="I27" s="65">
        <v>16.829999999999998</v>
      </c>
      <c r="J27" s="65">
        <v>80.19</v>
      </c>
      <c r="K27" s="65" t="s">
        <v>42</v>
      </c>
    </row>
    <row r="28" spans="1:11" ht="15" thickBot="1">
      <c r="A28" s="15"/>
      <c r="B28" s="16"/>
      <c r="C28" s="11"/>
      <c r="D28" s="7"/>
      <c r="E28" s="70" t="s">
        <v>49</v>
      </c>
      <c r="F28" s="71">
        <v>125</v>
      </c>
      <c r="G28" s="64">
        <v>0.88</v>
      </c>
      <c r="H28" s="65">
        <v>0.25</v>
      </c>
      <c r="I28" s="65">
        <v>14.25</v>
      </c>
      <c r="J28" s="65">
        <v>62.77</v>
      </c>
      <c r="K28" s="76"/>
    </row>
    <row r="29" spans="1:11" ht="14.4">
      <c r="A29" s="15"/>
      <c r="B29" s="16"/>
      <c r="C29" s="11"/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548</v>
      </c>
      <c r="G32" s="20">
        <f t="shared" ref="G32" si="3">SUM(G25:G31)</f>
        <v>20.7</v>
      </c>
      <c r="H32" s="20">
        <f t="shared" ref="H32" si="4">SUM(H25:H31)</f>
        <v>24.659999999999997</v>
      </c>
      <c r="I32" s="20">
        <f t="shared" ref="I32" si="5">SUM(I25:I31)</f>
        <v>43.839999999999996</v>
      </c>
      <c r="J32" s="20">
        <f t="shared" ref="J32" si="6">SUM(J25:J31)</f>
        <v>482.09</v>
      </c>
      <c r="K32" s="26"/>
    </row>
    <row r="33" spans="1:11" ht="15" thickBot="1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34.799999999999997" thickBot="1">
      <c r="A34" s="15"/>
      <c r="B34" s="16"/>
      <c r="C34" s="11"/>
      <c r="D34" s="7" t="s">
        <v>27</v>
      </c>
      <c r="E34" s="77" t="s">
        <v>50</v>
      </c>
      <c r="F34" s="67">
        <v>205</v>
      </c>
      <c r="G34" s="62">
        <v>9.9700000000000006</v>
      </c>
      <c r="H34" s="63">
        <v>8.61</v>
      </c>
      <c r="I34" s="63">
        <v>16.34</v>
      </c>
      <c r="J34" s="63">
        <v>199.75</v>
      </c>
      <c r="K34" s="63">
        <v>157</v>
      </c>
    </row>
    <row r="35" spans="1:11" ht="27" thickBot="1">
      <c r="A35" s="15"/>
      <c r="B35" s="16"/>
      <c r="C35" s="11"/>
      <c r="D35" s="7" t="s">
        <v>28</v>
      </c>
      <c r="E35" s="68" t="s">
        <v>51</v>
      </c>
      <c r="F35" s="69">
        <v>110</v>
      </c>
      <c r="G35" s="64">
        <v>12.07</v>
      </c>
      <c r="H35" s="65">
        <v>13.03</v>
      </c>
      <c r="I35" s="65">
        <v>4.2699999999999996</v>
      </c>
      <c r="J35" s="65">
        <v>195.6</v>
      </c>
      <c r="K35" s="65">
        <v>995</v>
      </c>
    </row>
    <row r="36" spans="1:11" ht="15" thickBot="1">
      <c r="A36" s="15"/>
      <c r="B36" s="16"/>
      <c r="C36" s="11"/>
      <c r="D36" s="7" t="s">
        <v>29</v>
      </c>
      <c r="E36" s="68" t="s">
        <v>52</v>
      </c>
      <c r="F36" s="71">
        <v>150</v>
      </c>
      <c r="G36" s="64">
        <v>4.09</v>
      </c>
      <c r="H36" s="65">
        <v>5.47</v>
      </c>
      <c r="I36" s="65">
        <v>28.1</v>
      </c>
      <c r="J36" s="65">
        <v>146.99</v>
      </c>
      <c r="K36" s="65">
        <v>371</v>
      </c>
    </row>
    <row r="37" spans="1:11" ht="15" thickBot="1">
      <c r="A37" s="15"/>
      <c r="B37" s="16"/>
      <c r="C37" s="11"/>
      <c r="D37" s="7" t="s">
        <v>30</v>
      </c>
      <c r="E37" s="70" t="s">
        <v>53</v>
      </c>
      <c r="F37" s="69">
        <v>200</v>
      </c>
      <c r="G37" s="64">
        <v>0</v>
      </c>
      <c r="H37" s="65">
        <v>0</v>
      </c>
      <c r="I37" s="65">
        <v>9.08</v>
      </c>
      <c r="J37" s="65">
        <v>36.32</v>
      </c>
      <c r="K37" s="65">
        <v>603</v>
      </c>
    </row>
    <row r="38" spans="1:11" ht="15" thickBot="1">
      <c r="A38" s="15"/>
      <c r="B38" s="16"/>
      <c r="C38" s="11"/>
      <c r="D38" s="7" t="s">
        <v>31</v>
      </c>
      <c r="E38" s="68" t="s">
        <v>40</v>
      </c>
      <c r="F38" s="71">
        <v>25</v>
      </c>
      <c r="G38" s="64">
        <v>1.88</v>
      </c>
      <c r="H38" s="65">
        <v>0.35</v>
      </c>
      <c r="I38" s="65">
        <v>12.75</v>
      </c>
      <c r="J38" s="65">
        <v>60.75</v>
      </c>
      <c r="K38" s="65" t="s">
        <v>42</v>
      </c>
    </row>
    <row r="39" spans="1:11" ht="15" thickBot="1">
      <c r="A39" s="15"/>
      <c r="B39" s="16"/>
      <c r="C39" s="11"/>
      <c r="D39" s="7" t="s">
        <v>24</v>
      </c>
      <c r="E39" s="68" t="s">
        <v>54</v>
      </c>
      <c r="F39" s="69">
        <v>119</v>
      </c>
      <c r="G39" s="64">
        <v>0.95</v>
      </c>
      <c r="H39" s="65">
        <v>0.24</v>
      </c>
      <c r="I39" s="65">
        <v>8.93</v>
      </c>
      <c r="J39" s="65">
        <v>41.65</v>
      </c>
      <c r="K39" s="65"/>
    </row>
    <row r="40" spans="1:11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809</v>
      </c>
      <c r="G42" s="20">
        <f t="shared" ref="G42" si="7">SUM(G33:G41)</f>
        <v>28.959999999999997</v>
      </c>
      <c r="H42" s="20">
        <f t="shared" ref="H42" si="8">SUM(H33:H41)</f>
        <v>27.7</v>
      </c>
      <c r="I42" s="20">
        <f t="shared" ref="I42" si="9">SUM(I33:I41)</f>
        <v>79.47</v>
      </c>
      <c r="J42" s="20">
        <f t="shared" ref="J42" si="10">SUM(J33:J41)</f>
        <v>681.06000000000006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1357</v>
      </c>
      <c r="G43" s="33">
        <f t="shared" ref="G43" si="11">G32+G42</f>
        <v>49.66</v>
      </c>
      <c r="H43" s="33">
        <f t="shared" ref="H43" si="12">H32+H42</f>
        <v>52.36</v>
      </c>
      <c r="I43" s="33">
        <f t="shared" ref="I43" si="13">I32+I42</f>
        <v>123.31</v>
      </c>
      <c r="J43" s="33">
        <f t="shared" ref="J43" si="14">J32+J42</f>
        <v>1163.1500000000001</v>
      </c>
      <c r="K43" s="33"/>
    </row>
    <row r="44" spans="1:11" ht="27" thickBot="1">
      <c r="A44" s="21">
        <v>1</v>
      </c>
      <c r="B44" s="22">
        <v>3</v>
      </c>
      <c r="C44" s="23" t="s">
        <v>20</v>
      </c>
      <c r="D44" s="5" t="s">
        <v>21</v>
      </c>
      <c r="E44" s="77" t="s">
        <v>55</v>
      </c>
      <c r="F44" s="78">
        <v>165</v>
      </c>
      <c r="G44" s="62">
        <v>6.26</v>
      </c>
      <c r="H44" s="63">
        <v>7</v>
      </c>
      <c r="I44" s="63">
        <v>26.8</v>
      </c>
      <c r="J44" s="63">
        <v>195.3</v>
      </c>
      <c r="K44" s="63">
        <v>898</v>
      </c>
    </row>
    <row r="45" spans="1:11" ht="21.6" thickBot="1">
      <c r="A45" s="24"/>
      <c r="B45" s="16"/>
      <c r="C45" s="11"/>
      <c r="D45" s="6"/>
      <c r="E45" s="70" t="s">
        <v>56</v>
      </c>
      <c r="F45" s="69">
        <v>80</v>
      </c>
      <c r="G45" s="64">
        <v>13.99</v>
      </c>
      <c r="H45" s="65">
        <v>5.43</v>
      </c>
      <c r="I45" s="65">
        <v>20.58</v>
      </c>
      <c r="J45" s="65">
        <v>187.17</v>
      </c>
      <c r="K45" s="65">
        <v>186</v>
      </c>
    </row>
    <row r="46" spans="1:11" ht="15" thickBot="1">
      <c r="A46" s="24"/>
      <c r="B46" s="16"/>
      <c r="C46" s="11"/>
      <c r="D46" s="7" t="s">
        <v>22</v>
      </c>
      <c r="E46" s="70" t="s">
        <v>57</v>
      </c>
      <c r="F46" s="69">
        <v>200</v>
      </c>
      <c r="G46" s="64">
        <v>1.36</v>
      </c>
      <c r="H46" s="65">
        <v>1.41</v>
      </c>
      <c r="I46" s="65">
        <v>2.14</v>
      </c>
      <c r="J46" s="65">
        <v>26.69</v>
      </c>
      <c r="K46" s="65">
        <v>431</v>
      </c>
    </row>
    <row r="47" spans="1:11" ht="15" thickBot="1">
      <c r="A47" s="24"/>
      <c r="B47" s="16"/>
      <c r="C47" s="11"/>
      <c r="D47" s="7" t="s">
        <v>23</v>
      </c>
      <c r="E47" s="68" t="s">
        <v>40</v>
      </c>
      <c r="F47" s="71">
        <v>17</v>
      </c>
      <c r="G47" s="64">
        <v>1.28</v>
      </c>
      <c r="H47" s="65">
        <v>0.17</v>
      </c>
      <c r="I47" s="65">
        <v>8.67</v>
      </c>
      <c r="J47" s="65">
        <v>41.31</v>
      </c>
      <c r="K47" s="65" t="s">
        <v>42</v>
      </c>
    </row>
    <row r="48" spans="1:11" ht="15" thickBot="1">
      <c r="A48" s="24"/>
      <c r="B48" s="16"/>
      <c r="C48" s="11"/>
      <c r="D48" s="7"/>
      <c r="E48" s="70" t="s">
        <v>47</v>
      </c>
      <c r="F48" s="71">
        <v>40</v>
      </c>
      <c r="G48" s="64">
        <v>2.6</v>
      </c>
      <c r="H48" s="65">
        <v>1.6</v>
      </c>
      <c r="I48" s="65">
        <v>32.799999999999997</v>
      </c>
      <c r="J48" s="65">
        <v>156</v>
      </c>
      <c r="K48" s="76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502</v>
      </c>
      <c r="G51" s="20">
        <f t="shared" ref="G51" si="15">SUM(G44:G50)</f>
        <v>25.490000000000002</v>
      </c>
      <c r="H51" s="20">
        <f t="shared" ref="H51" si="16">SUM(H44:H50)</f>
        <v>15.61</v>
      </c>
      <c r="I51" s="20">
        <f t="shared" ref="I51" si="17">SUM(I44:I50)</f>
        <v>90.99</v>
      </c>
      <c r="J51" s="20">
        <f t="shared" ref="J51" si="18">SUM(J44:J50)</f>
        <v>606.47</v>
      </c>
      <c r="K51" s="26"/>
    </row>
    <row r="52" spans="1:11" ht="15" thickBot="1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40.200000000000003" thickBot="1">
      <c r="A53" s="24"/>
      <c r="B53" s="16"/>
      <c r="C53" s="11"/>
      <c r="D53" s="7" t="s">
        <v>27</v>
      </c>
      <c r="E53" s="66" t="s">
        <v>58</v>
      </c>
      <c r="F53" s="78">
        <v>210</v>
      </c>
      <c r="G53" s="62">
        <v>5.91</v>
      </c>
      <c r="H53" s="63">
        <v>9.7200000000000006</v>
      </c>
      <c r="I53" s="63">
        <v>9.93</v>
      </c>
      <c r="J53" s="63">
        <v>150.84</v>
      </c>
      <c r="K53" s="63">
        <v>165</v>
      </c>
    </row>
    <row r="54" spans="1:11" ht="27" thickBot="1">
      <c r="A54" s="24"/>
      <c r="B54" s="16"/>
      <c r="C54" s="11"/>
      <c r="D54" s="7" t="s">
        <v>28</v>
      </c>
      <c r="E54" s="70" t="s">
        <v>59</v>
      </c>
      <c r="F54" s="69">
        <v>120</v>
      </c>
      <c r="G54" s="64">
        <v>11.57</v>
      </c>
      <c r="H54" s="65">
        <v>18.170000000000002</v>
      </c>
      <c r="I54" s="65">
        <v>14.32</v>
      </c>
      <c r="J54" s="65">
        <v>267.05</v>
      </c>
      <c r="K54" s="65">
        <v>1042</v>
      </c>
    </row>
    <row r="55" spans="1:11" ht="15" thickBot="1">
      <c r="A55" s="24"/>
      <c r="B55" s="16"/>
      <c r="C55" s="11"/>
      <c r="D55" s="7" t="s">
        <v>29</v>
      </c>
      <c r="E55" s="70" t="s">
        <v>60</v>
      </c>
      <c r="F55" s="71">
        <v>180</v>
      </c>
      <c r="G55" s="64">
        <v>4.33</v>
      </c>
      <c r="H55" s="65">
        <v>5.74</v>
      </c>
      <c r="I55" s="65">
        <v>43.73</v>
      </c>
      <c r="J55" s="65">
        <v>243.88</v>
      </c>
      <c r="K55" s="65">
        <v>552</v>
      </c>
    </row>
    <row r="56" spans="1:11" ht="15" thickBot="1">
      <c r="A56" s="24"/>
      <c r="B56" s="16"/>
      <c r="C56" s="11"/>
      <c r="D56" s="7" t="s">
        <v>30</v>
      </c>
      <c r="E56" s="70" t="s">
        <v>61</v>
      </c>
      <c r="F56" s="71">
        <v>200</v>
      </c>
      <c r="G56" s="64">
        <v>0</v>
      </c>
      <c r="H56" s="65">
        <v>0</v>
      </c>
      <c r="I56" s="65">
        <v>21.39</v>
      </c>
      <c r="J56" s="65">
        <v>85.56</v>
      </c>
      <c r="K56" s="65">
        <v>902</v>
      </c>
    </row>
    <row r="57" spans="1:11" ht="15" thickBot="1">
      <c r="A57" s="24"/>
      <c r="B57" s="16"/>
      <c r="C57" s="11"/>
      <c r="D57" s="7" t="s">
        <v>31</v>
      </c>
      <c r="E57" s="68" t="s">
        <v>40</v>
      </c>
      <c r="F57" s="71">
        <v>28</v>
      </c>
      <c r="G57" s="64">
        <v>2.1</v>
      </c>
      <c r="H57" s="65">
        <v>0.28000000000000003</v>
      </c>
      <c r="I57" s="65">
        <v>14.28</v>
      </c>
      <c r="J57" s="65">
        <v>68.040000000000006</v>
      </c>
      <c r="K57" s="65" t="s">
        <v>42</v>
      </c>
    </row>
    <row r="58" spans="1:11" ht="15" thickBot="1">
      <c r="A58" s="24"/>
      <c r="B58" s="16"/>
      <c r="C58" s="11"/>
      <c r="D58" s="7" t="s">
        <v>24</v>
      </c>
      <c r="E58" s="68" t="s">
        <v>62</v>
      </c>
      <c r="F58" s="71">
        <v>110</v>
      </c>
      <c r="G58" s="64">
        <v>0.44</v>
      </c>
      <c r="H58" s="65">
        <v>0.44</v>
      </c>
      <c r="I58" s="65">
        <v>10.78</v>
      </c>
      <c r="J58" s="65">
        <v>48.84</v>
      </c>
      <c r="K58" s="65" t="s">
        <v>42</v>
      </c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848</v>
      </c>
      <c r="G61" s="20">
        <f t="shared" ref="G61" si="19">SUM(G52:G60)</f>
        <v>24.350000000000005</v>
      </c>
      <c r="H61" s="20">
        <f t="shared" ref="H61" si="20">SUM(H52:H60)</f>
        <v>34.35</v>
      </c>
      <c r="I61" s="20">
        <f t="shared" ref="I61" si="21">SUM(I52:I60)</f>
        <v>114.42999999999999</v>
      </c>
      <c r="J61" s="20">
        <f t="shared" ref="J61" si="22">SUM(J52:J60)</f>
        <v>864.20999999999992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1350</v>
      </c>
      <c r="G62" s="33">
        <f t="shared" ref="G62" si="23">G51+G61</f>
        <v>49.84</v>
      </c>
      <c r="H62" s="33">
        <f t="shared" ref="H62" si="24">H51+H61</f>
        <v>49.96</v>
      </c>
      <c r="I62" s="33">
        <f t="shared" ref="I62" si="25">I51+I61</f>
        <v>205.42</v>
      </c>
      <c r="J62" s="33">
        <f t="shared" ref="J62" si="26">J51+J61</f>
        <v>1470.6799999999998</v>
      </c>
      <c r="K62" s="33"/>
    </row>
    <row r="63" spans="1:11" ht="15" thickBot="1">
      <c r="A63" s="21">
        <v>1</v>
      </c>
      <c r="B63" s="22">
        <v>4</v>
      </c>
      <c r="C63" s="23" t="s">
        <v>20</v>
      </c>
      <c r="D63" s="1" t="s">
        <v>26</v>
      </c>
      <c r="E63" s="77" t="s">
        <v>63</v>
      </c>
      <c r="F63" s="78">
        <v>35</v>
      </c>
      <c r="G63" s="62">
        <v>0.39</v>
      </c>
      <c r="H63" s="63">
        <v>7.0000000000000007E-2</v>
      </c>
      <c r="I63" s="63">
        <v>1.33</v>
      </c>
      <c r="J63" s="63">
        <v>7.49</v>
      </c>
      <c r="K63" s="63">
        <v>982</v>
      </c>
    </row>
    <row r="64" spans="1:11" ht="27" thickBot="1">
      <c r="A64" s="24"/>
      <c r="B64" s="16"/>
      <c r="C64" s="11"/>
      <c r="D64" s="5" t="s">
        <v>21</v>
      </c>
      <c r="E64" s="68" t="s">
        <v>64</v>
      </c>
      <c r="F64" s="71">
        <v>110</v>
      </c>
      <c r="G64" s="64">
        <v>11.97</v>
      </c>
      <c r="H64" s="65">
        <v>10.08</v>
      </c>
      <c r="I64" s="65">
        <v>9.44</v>
      </c>
      <c r="J64" s="65">
        <v>182.36</v>
      </c>
      <c r="K64" s="65" t="s">
        <v>67</v>
      </c>
    </row>
    <row r="65" spans="1:11" ht="15" thickBot="1">
      <c r="A65" s="24"/>
      <c r="B65" s="16"/>
      <c r="C65" s="11"/>
      <c r="E65" s="70" t="s">
        <v>65</v>
      </c>
      <c r="F65" s="71">
        <v>150</v>
      </c>
      <c r="G65" s="64">
        <v>2.98</v>
      </c>
      <c r="H65" s="65">
        <v>5.87</v>
      </c>
      <c r="I65" s="65">
        <v>18.63</v>
      </c>
      <c r="J65" s="65">
        <v>139.27000000000001</v>
      </c>
      <c r="K65" s="65">
        <v>867</v>
      </c>
    </row>
    <row r="66" spans="1:11" ht="21.6" thickBot="1">
      <c r="A66" s="24"/>
      <c r="B66" s="16"/>
      <c r="C66" s="11"/>
      <c r="D66" s="7" t="s">
        <v>22</v>
      </c>
      <c r="E66" s="70" t="s">
        <v>66</v>
      </c>
      <c r="F66" s="69">
        <v>200</v>
      </c>
      <c r="G66" s="64">
        <v>0.56999999999999995</v>
      </c>
      <c r="H66" s="65">
        <v>0</v>
      </c>
      <c r="I66" s="65">
        <v>19.55</v>
      </c>
      <c r="J66" s="65">
        <v>80.48</v>
      </c>
      <c r="K66" s="65">
        <v>611</v>
      </c>
    </row>
    <row r="67" spans="1:11" ht="15" thickBot="1">
      <c r="A67" s="24"/>
      <c r="B67" s="16"/>
      <c r="C67" s="11"/>
      <c r="D67" s="7" t="s">
        <v>23</v>
      </c>
      <c r="E67" s="68" t="s">
        <v>40</v>
      </c>
      <c r="F67" s="69">
        <v>24</v>
      </c>
      <c r="G67" s="64">
        <v>1.8</v>
      </c>
      <c r="H67" s="65">
        <v>0.24</v>
      </c>
      <c r="I67" s="65">
        <v>12.24</v>
      </c>
      <c r="J67" s="65">
        <v>58.32</v>
      </c>
      <c r="K67" s="76" t="s">
        <v>42</v>
      </c>
    </row>
    <row r="68" spans="1:11" ht="14.4">
      <c r="A68" s="24"/>
      <c r="B68" s="16"/>
      <c r="C68" s="11"/>
      <c r="D68" s="7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519</v>
      </c>
      <c r="G70" s="20">
        <f t="shared" ref="G70" si="27">SUM(G63:G69)</f>
        <v>17.71</v>
      </c>
      <c r="H70" s="20">
        <f t="shared" ref="H70" si="28">SUM(H63:H69)</f>
        <v>16.259999999999998</v>
      </c>
      <c r="I70" s="20">
        <f t="shared" ref="I70" si="29">SUM(I63:I69)</f>
        <v>61.190000000000005</v>
      </c>
      <c r="J70" s="20">
        <f t="shared" ref="J70" si="30">SUM(J63:J69)</f>
        <v>467.92</v>
      </c>
      <c r="K70" s="26"/>
    </row>
    <row r="71" spans="1:11" ht="15" thickBot="1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21.6" thickBot="1">
      <c r="A72" s="24"/>
      <c r="B72" s="16"/>
      <c r="C72" s="11"/>
      <c r="D72" s="7" t="s">
        <v>27</v>
      </c>
      <c r="E72" s="77" t="s">
        <v>68</v>
      </c>
      <c r="F72" s="67">
        <v>250</v>
      </c>
      <c r="G72" s="72">
        <v>2.19</v>
      </c>
      <c r="H72" s="73">
        <v>5.07</v>
      </c>
      <c r="I72" s="73">
        <v>16.11</v>
      </c>
      <c r="J72" s="73">
        <v>118.83</v>
      </c>
      <c r="K72" s="63">
        <v>167</v>
      </c>
    </row>
    <row r="73" spans="1:11" ht="27" thickBot="1">
      <c r="A73" s="24"/>
      <c r="B73" s="16"/>
      <c r="C73" s="11"/>
      <c r="D73" s="7" t="s">
        <v>28</v>
      </c>
      <c r="E73" s="68" t="s">
        <v>69</v>
      </c>
      <c r="F73" s="71">
        <v>110</v>
      </c>
      <c r="G73" s="64">
        <v>12.3</v>
      </c>
      <c r="H73" s="65">
        <v>14.37</v>
      </c>
      <c r="I73" s="65">
        <v>6.75</v>
      </c>
      <c r="J73" s="65">
        <v>224.53</v>
      </c>
      <c r="K73" s="65" t="s">
        <v>67</v>
      </c>
    </row>
    <row r="74" spans="1:11" ht="15" thickBot="1">
      <c r="A74" s="24"/>
      <c r="B74" s="16"/>
      <c r="C74" s="11"/>
      <c r="D74" s="7" t="s">
        <v>29</v>
      </c>
      <c r="E74" s="70" t="s">
        <v>70</v>
      </c>
      <c r="F74" s="71">
        <v>190</v>
      </c>
      <c r="G74" s="64">
        <v>6.86</v>
      </c>
      <c r="H74" s="65">
        <v>5.15</v>
      </c>
      <c r="I74" s="65">
        <v>40.28</v>
      </c>
      <c r="J74" s="65">
        <v>224.9</v>
      </c>
      <c r="K74" s="65">
        <v>307</v>
      </c>
    </row>
    <row r="75" spans="1:11" ht="15" thickBot="1">
      <c r="A75" s="24"/>
      <c r="B75" s="16"/>
      <c r="C75" s="11"/>
      <c r="D75" s="7" t="s">
        <v>30</v>
      </c>
      <c r="E75" s="70" t="s">
        <v>71</v>
      </c>
      <c r="F75" s="71">
        <v>200</v>
      </c>
      <c r="G75" s="64">
        <v>0.99</v>
      </c>
      <c r="H75" s="65">
        <v>0.06</v>
      </c>
      <c r="I75" s="65">
        <v>18.36</v>
      </c>
      <c r="J75" s="65">
        <v>77.94</v>
      </c>
      <c r="K75" s="65">
        <v>669</v>
      </c>
    </row>
    <row r="76" spans="1:11" ht="15" thickBot="1">
      <c r="A76" s="24"/>
      <c r="B76" s="16"/>
      <c r="C76" s="11"/>
      <c r="D76" s="7" t="s">
        <v>31</v>
      </c>
      <c r="E76" s="68" t="s">
        <v>40</v>
      </c>
      <c r="F76" s="71">
        <v>33</v>
      </c>
      <c r="G76" s="64">
        <v>2.48</v>
      </c>
      <c r="H76" s="65">
        <v>0.33</v>
      </c>
      <c r="I76" s="65">
        <v>16.829999999999998</v>
      </c>
      <c r="J76" s="65">
        <v>80.19</v>
      </c>
      <c r="K76" s="65" t="s">
        <v>42</v>
      </c>
    </row>
    <row r="77" spans="1:11" ht="15" thickBot="1">
      <c r="A77" s="24"/>
      <c r="B77" s="16"/>
      <c r="C77" s="11"/>
      <c r="D77" s="7"/>
      <c r="E77" s="70" t="s">
        <v>72</v>
      </c>
      <c r="F77" s="69">
        <v>50</v>
      </c>
      <c r="G77" s="64">
        <v>2.5</v>
      </c>
      <c r="H77" s="65">
        <v>5</v>
      </c>
      <c r="I77" s="65">
        <v>17.3</v>
      </c>
      <c r="J77" s="65">
        <v>134</v>
      </c>
      <c r="K77" s="65" t="s">
        <v>42</v>
      </c>
    </row>
    <row r="78" spans="1:11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833</v>
      </c>
      <c r="G80" s="20">
        <f t="shared" ref="G80" si="31">SUM(G71:G79)</f>
        <v>27.32</v>
      </c>
      <c r="H80" s="20">
        <f t="shared" ref="H80" si="32">SUM(H71:H79)</f>
        <v>29.979999999999993</v>
      </c>
      <c r="I80" s="20">
        <f t="shared" ref="I80" si="33">SUM(I71:I79)</f>
        <v>115.63</v>
      </c>
      <c r="J80" s="20">
        <f t="shared" ref="J80" si="34">SUM(J71:J79)</f>
        <v>860.3900000000001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1352</v>
      </c>
      <c r="G81" s="33">
        <f t="shared" ref="G81" si="35">G70+G80</f>
        <v>45.03</v>
      </c>
      <c r="H81" s="33">
        <f t="shared" ref="H81" si="36">H70+H80</f>
        <v>46.239999999999995</v>
      </c>
      <c r="I81" s="33">
        <f t="shared" ref="I81" si="37">I70+I80</f>
        <v>176.82</v>
      </c>
      <c r="J81" s="33">
        <f t="shared" ref="J81" si="38">J70+J80</f>
        <v>1328.3100000000002</v>
      </c>
      <c r="K81" s="33"/>
    </row>
    <row r="82" spans="1:11" ht="15" thickBot="1">
      <c r="A82" s="21">
        <v>1</v>
      </c>
      <c r="B82" s="22">
        <v>5</v>
      </c>
      <c r="C82" s="23" t="s">
        <v>20</v>
      </c>
      <c r="D82" s="5" t="s">
        <v>21</v>
      </c>
      <c r="E82" s="77" t="s">
        <v>73</v>
      </c>
      <c r="F82" s="67">
        <v>195</v>
      </c>
      <c r="G82" s="62">
        <v>11.84</v>
      </c>
      <c r="H82" s="63">
        <v>27.71</v>
      </c>
      <c r="I82" s="63">
        <v>36.29</v>
      </c>
      <c r="J82" s="63">
        <v>441.91</v>
      </c>
      <c r="K82" s="63">
        <v>1084</v>
      </c>
    </row>
    <row r="83" spans="1:11" ht="15" thickBot="1">
      <c r="A83" s="24"/>
      <c r="B83" s="16"/>
      <c r="C83" s="11"/>
      <c r="D83" s="7" t="s">
        <v>22</v>
      </c>
      <c r="E83" s="70" t="s">
        <v>53</v>
      </c>
      <c r="F83" s="69">
        <v>200</v>
      </c>
      <c r="G83" s="64">
        <v>0</v>
      </c>
      <c r="H83" s="65">
        <v>0</v>
      </c>
      <c r="I83" s="65">
        <v>9.08</v>
      </c>
      <c r="J83" s="65">
        <v>36.32</v>
      </c>
      <c r="K83" s="65">
        <v>603</v>
      </c>
    </row>
    <row r="84" spans="1:11" ht="15" thickBot="1">
      <c r="A84" s="24"/>
      <c r="B84" s="16"/>
      <c r="C84" s="11"/>
      <c r="D84" s="7" t="s">
        <v>23</v>
      </c>
      <c r="E84" s="68" t="s">
        <v>40</v>
      </c>
      <c r="F84" s="71">
        <v>27</v>
      </c>
      <c r="G84" s="64">
        <v>2.0299999999999998</v>
      </c>
      <c r="H84" s="65">
        <v>0.27</v>
      </c>
      <c r="I84" s="65">
        <v>13.77</v>
      </c>
      <c r="J84" s="65">
        <v>65.61</v>
      </c>
      <c r="K84" s="65" t="s">
        <v>42</v>
      </c>
    </row>
    <row r="85" spans="1:11" ht="15" thickBot="1">
      <c r="A85" s="24"/>
      <c r="B85" s="16"/>
      <c r="C85" s="11"/>
      <c r="D85" s="7" t="s">
        <v>24</v>
      </c>
      <c r="E85" s="68" t="s">
        <v>54</v>
      </c>
      <c r="F85" s="71">
        <v>106</v>
      </c>
      <c r="G85" s="64">
        <v>0.85</v>
      </c>
      <c r="H85" s="65">
        <v>0.21</v>
      </c>
      <c r="I85" s="65">
        <v>7.95</v>
      </c>
      <c r="J85" s="65">
        <v>37.1</v>
      </c>
      <c r="K85" s="65"/>
    </row>
    <row r="86" spans="1:11" ht="14.4">
      <c r="A86" s="24"/>
      <c r="B86" s="16"/>
      <c r="C86" s="11"/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528</v>
      </c>
      <c r="G89" s="20">
        <f t="shared" ref="G89" si="39">SUM(G82:G88)</f>
        <v>14.719999999999999</v>
      </c>
      <c r="H89" s="20">
        <f t="shared" ref="H89" si="40">SUM(H82:H88)</f>
        <v>28.19</v>
      </c>
      <c r="I89" s="20">
        <f t="shared" ref="I89" si="41">SUM(I82:I88)</f>
        <v>67.09</v>
      </c>
      <c r="J89" s="20">
        <f t="shared" ref="J89" si="42">SUM(J82:J88)</f>
        <v>580.94000000000005</v>
      </c>
      <c r="K89" s="26"/>
    </row>
    <row r="90" spans="1:11" ht="15" thickBot="1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27" thickBot="1">
      <c r="A91" s="24"/>
      <c r="B91" s="16"/>
      <c r="C91" s="11"/>
      <c r="D91" s="7" t="s">
        <v>27</v>
      </c>
      <c r="E91" s="77" t="s">
        <v>74</v>
      </c>
      <c r="F91" s="67">
        <v>200</v>
      </c>
      <c r="G91" s="72">
        <v>2.87</v>
      </c>
      <c r="H91" s="73">
        <v>5.84</v>
      </c>
      <c r="I91" s="73">
        <v>6.5</v>
      </c>
      <c r="J91" s="73">
        <v>90.02</v>
      </c>
      <c r="K91" s="63">
        <v>197</v>
      </c>
    </row>
    <row r="92" spans="1:11" ht="27" thickBot="1">
      <c r="A92" s="24"/>
      <c r="B92" s="16"/>
      <c r="C92" s="11"/>
      <c r="D92" s="7" t="s">
        <v>28</v>
      </c>
      <c r="E92" s="70" t="s">
        <v>75</v>
      </c>
      <c r="F92" s="71">
        <v>110</v>
      </c>
      <c r="G92" s="64">
        <v>13.07</v>
      </c>
      <c r="H92" s="65">
        <v>15.29</v>
      </c>
      <c r="I92" s="65">
        <v>5.01</v>
      </c>
      <c r="J92" s="65">
        <v>209.87</v>
      </c>
      <c r="K92" s="65">
        <v>675</v>
      </c>
    </row>
    <row r="93" spans="1:11" ht="15" thickBot="1">
      <c r="A93" s="24"/>
      <c r="B93" s="16"/>
      <c r="C93" s="11"/>
      <c r="D93" s="7" t="s">
        <v>29</v>
      </c>
      <c r="E93" s="70" t="s">
        <v>76</v>
      </c>
      <c r="F93" s="69">
        <v>160</v>
      </c>
      <c r="G93" s="64">
        <v>4.5599999999999996</v>
      </c>
      <c r="H93" s="65">
        <v>4.08</v>
      </c>
      <c r="I93" s="65">
        <v>31.54</v>
      </c>
      <c r="J93" s="65">
        <v>181.1</v>
      </c>
      <c r="K93" s="75">
        <v>585</v>
      </c>
    </row>
    <row r="94" spans="1:11" ht="15" thickBot="1">
      <c r="A94" s="24"/>
      <c r="B94" s="16"/>
      <c r="C94" s="11"/>
      <c r="D94" s="7" t="s">
        <v>30</v>
      </c>
      <c r="E94" s="70" t="s">
        <v>77</v>
      </c>
      <c r="F94" s="71">
        <v>200</v>
      </c>
      <c r="G94" s="64">
        <v>1.36</v>
      </c>
      <c r="H94" s="65">
        <v>1.41</v>
      </c>
      <c r="I94" s="65">
        <v>2.14</v>
      </c>
      <c r="J94" s="65">
        <v>26.69</v>
      </c>
      <c r="K94" s="65">
        <v>603</v>
      </c>
    </row>
    <row r="95" spans="1:11" ht="15" thickBot="1">
      <c r="A95" s="24"/>
      <c r="B95" s="16"/>
      <c r="C95" s="11"/>
      <c r="D95" s="7" t="s">
        <v>31</v>
      </c>
      <c r="E95" s="68" t="s">
        <v>40</v>
      </c>
      <c r="F95" s="71">
        <v>33</v>
      </c>
      <c r="G95" s="64">
        <v>2.48</v>
      </c>
      <c r="H95" s="65">
        <v>0.33</v>
      </c>
      <c r="I95" s="65">
        <v>16.829999999999998</v>
      </c>
      <c r="J95" s="65">
        <v>80.19</v>
      </c>
      <c r="K95" s="65" t="s">
        <v>42</v>
      </c>
    </row>
    <row r="96" spans="1:11" ht="15" thickBot="1">
      <c r="A96" s="24"/>
      <c r="B96" s="16"/>
      <c r="C96" s="11"/>
      <c r="D96" s="7"/>
      <c r="E96" s="70" t="s">
        <v>78</v>
      </c>
      <c r="F96" s="71">
        <v>35</v>
      </c>
      <c r="G96" s="64">
        <v>0.39</v>
      </c>
      <c r="H96" s="65">
        <v>2.4900000000000002</v>
      </c>
      <c r="I96" s="65">
        <v>26.53</v>
      </c>
      <c r="J96" s="65">
        <v>130.09</v>
      </c>
      <c r="K96" s="76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738</v>
      </c>
      <c r="G99" s="20">
        <f t="shared" ref="G99" si="43">SUM(G90:G98)</f>
        <v>24.73</v>
      </c>
      <c r="H99" s="20">
        <f t="shared" ref="H99" si="44">SUM(H90:H98)</f>
        <v>29.439999999999998</v>
      </c>
      <c r="I99" s="20">
        <f t="shared" ref="I99" si="45">SUM(I90:I98)</f>
        <v>88.55</v>
      </c>
      <c r="J99" s="20">
        <f t="shared" ref="J99" si="46">SUM(J90:J98)</f>
        <v>717.96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1266</v>
      </c>
      <c r="G100" s="33">
        <f t="shared" ref="G100" si="47">G89+G99</f>
        <v>39.450000000000003</v>
      </c>
      <c r="H100" s="33">
        <f t="shared" ref="H100" si="48">H89+H99</f>
        <v>57.629999999999995</v>
      </c>
      <c r="I100" s="33">
        <f t="shared" ref="I100" si="49">I89+I99</f>
        <v>155.63999999999999</v>
      </c>
      <c r="J100" s="33">
        <f t="shared" ref="J100" si="50">J89+J99</f>
        <v>1298.9000000000001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thickBot="1">
      <c r="A120" s="15">
        <v>2</v>
      </c>
      <c r="B120" s="16">
        <v>2</v>
      </c>
      <c r="C120" s="23" t="s">
        <v>20</v>
      </c>
      <c r="D120" s="5" t="s">
        <v>21</v>
      </c>
      <c r="E120" s="77" t="s">
        <v>79</v>
      </c>
      <c r="F120" s="67">
        <v>15</v>
      </c>
      <c r="G120" s="62">
        <v>1.64</v>
      </c>
      <c r="H120" s="63">
        <v>1.47</v>
      </c>
      <c r="I120" s="63">
        <v>0.09</v>
      </c>
      <c r="J120" s="63">
        <v>20.149999999999999</v>
      </c>
      <c r="K120" s="63">
        <v>776</v>
      </c>
    </row>
    <row r="121" spans="1:11" ht="27" thickBot="1">
      <c r="A121" s="15"/>
      <c r="B121" s="16"/>
      <c r="C121" s="11"/>
      <c r="D121" s="6"/>
      <c r="E121" s="68" t="s">
        <v>80</v>
      </c>
      <c r="F121" s="69">
        <v>200</v>
      </c>
      <c r="G121" s="64">
        <v>5.57</v>
      </c>
      <c r="H121" s="65">
        <v>7.68</v>
      </c>
      <c r="I121" s="65">
        <v>33.270000000000003</v>
      </c>
      <c r="J121" s="65">
        <v>222.1</v>
      </c>
      <c r="K121" s="65">
        <v>898</v>
      </c>
    </row>
    <row r="122" spans="1:11" ht="15" thickBot="1">
      <c r="A122" s="15"/>
      <c r="B122" s="16"/>
      <c r="C122" s="11"/>
      <c r="D122" s="7" t="s">
        <v>22</v>
      </c>
      <c r="E122" s="70" t="s">
        <v>81</v>
      </c>
      <c r="F122" s="69">
        <v>61</v>
      </c>
      <c r="G122" s="64">
        <v>6.97</v>
      </c>
      <c r="H122" s="65">
        <v>4.96</v>
      </c>
      <c r="I122" s="65">
        <v>23.33</v>
      </c>
      <c r="J122" s="65">
        <v>165.81</v>
      </c>
      <c r="K122" s="65">
        <v>868</v>
      </c>
    </row>
    <row r="123" spans="1:11" ht="15" thickBot="1">
      <c r="A123" s="15"/>
      <c r="B123" s="16"/>
      <c r="C123" s="11"/>
      <c r="D123" s="7" t="s">
        <v>23</v>
      </c>
      <c r="E123" s="70" t="s">
        <v>39</v>
      </c>
      <c r="F123" s="69">
        <v>200</v>
      </c>
      <c r="G123" s="64">
        <v>1.82</v>
      </c>
      <c r="H123" s="65">
        <v>1.67</v>
      </c>
      <c r="I123" s="65">
        <v>13.22</v>
      </c>
      <c r="J123" s="65">
        <v>75.19</v>
      </c>
      <c r="K123" s="65">
        <v>986</v>
      </c>
    </row>
    <row r="124" spans="1:11" ht="15" thickBot="1">
      <c r="A124" s="15"/>
      <c r="B124" s="16"/>
      <c r="C124" s="11"/>
      <c r="D124" s="7"/>
      <c r="E124" s="70" t="s">
        <v>78</v>
      </c>
      <c r="F124" s="71">
        <v>35</v>
      </c>
      <c r="G124" s="64">
        <v>0.39</v>
      </c>
      <c r="H124" s="65">
        <v>2.4900000000000002</v>
      </c>
      <c r="I124" s="65">
        <v>26.53</v>
      </c>
      <c r="J124" s="65">
        <v>130.09</v>
      </c>
      <c r="K124" s="76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511</v>
      </c>
      <c r="G127" s="20">
        <f t="shared" ref="G127:J127" si="57">SUM(G120:G126)</f>
        <v>16.39</v>
      </c>
      <c r="H127" s="20">
        <f t="shared" si="57"/>
        <v>18.27</v>
      </c>
      <c r="I127" s="20">
        <f t="shared" si="57"/>
        <v>96.440000000000012</v>
      </c>
      <c r="J127" s="20">
        <f t="shared" si="57"/>
        <v>613.34</v>
      </c>
      <c r="K127" s="26"/>
    </row>
    <row r="128" spans="1:11" ht="15" thickBot="1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27" thickBot="1">
      <c r="A129" s="15"/>
      <c r="B129" s="16"/>
      <c r="C129" s="11"/>
      <c r="D129" s="7" t="s">
        <v>27</v>
      </c>
      <c r="E129" s="77" t="s">
        <v>82</v>
      </c>
      <c r="F129" s="67">
        <v>210</v>
      </c>
      <c r="G129" s="62">
        <v>4.3899999999999997</v>
      </c>
      <c r="H129" s="63">
        <v>8.01</v>
      </c>
      <c r="I129" s="63">
        <v>5.45</v>
      </c>
      <c r="J129" s="63">
        <v>111.49</v>
      </c>
      <c r="K129" s="63" t="s">
        <v>87</v>
      </c>
    </row>
    <row r="130" spans="1:11" ht="27" thickBot="1">
      <c r="A130" s="15"/>
      <c r="B130" s="16"/>
      <c r="C130" s="11"/>
      <c r="D130" s="7" t="s">
        <v>28</v>
      </c>
      <c r="E130" s="70" t="s">
        <v>83</v>
      </c>
      <c r="F130" s="69">
        <v>120</v>
      </c>
      <c r="G130" s="64">
        <v>14.2</v>
      </c>
      <c r="H130" s="65">
        <v>14.23</v>
      </c>
      <c r="I130" s="65">
        <v>9.4</v>
      </c>
      <c r="J130" s="65">
        <v>222.47</v>
      </c>
      <c r="K130" s="65">
        <v>1061</v>
      </c>
    </row>
    <row r="131" spans="1:11" ht="15" thickBot="1">
      <c r="A131" s="15"/>
      <c r="B131" s="16"/>
      <c r="C131" s="11"/>
      <c r="D131" s="7" t="s">
        <v>29</v>
      </c>
      <c r="E131" s="70" t="s">
        <v>84</v>
      </c>
      <c r="F131" s="71">
        <v>180</v>
      </c>
      <c r="G131" s="64">
        <v>4.33</v>
      </c>
      <c r="H131" s="65">
        <v>5.74</v>
      </c>
      <c r="I131" s="65">
        <v>43.73</v>
      </c>
      <c r="J131" s="65">
        <v>243.88</v>
      </c>
      <c r="K131" s="65">
        <v>552</v>
      </c>
    </row>
    <row r="132" spans="1:11" ht="21.6" thickBot="1">
      <c r="A132" s="15"/>
      <c r="B132" s="16"/>
      <c r="C132" s="11"/>
      <c r="D132" s="7" t="s">
        <v>30</v>
      </c>
      <c r="E132" s="70" t="s">
        <v>85</v>
      </c>
      <c r="F132" s="71">
        <v>200</v>
      </c>
      <c r="G132" s="64">
        <v>0.25</v>
      </c>
      <c r="H132" s="65">
        <v>1.1100000000000001</v>
      </c>
      <c r="I132" s="65">
        <v>18.670000000000002</v>
      </c>
      <c r="J132" s="65">
        <v>85.67</v>
      </c>
      <c r="K132" s="65">
        <v>904</v>
      </c>
    </row>
    <row r="133" spans="1:11" ht="15" thickBot="1">
      <c r="A133" s="15"/>
      <c r="B133" s="16"/>
      <c r="C133" s="11"/>
      <c r="D133" s="7" t="s">
        <v>31</v>
      </c>
      <c r="E133" s="70" t="s">
        <v>40</v>
      </c>
      <c r="F133" s="71">
        <v>35</v>
      </c>
      <c r="G133" s="64">
        <v>2.63</v>
      </c>
      <c r="H133" s="65">
        <v>0.35</v>
      </c>
      <c r="I133" s="65">
        <v>17.850000000000001</v>
      </c>
      <c r="J133" s="65">
        <v>85.05</v>
      </c>
      <c r="K133" s="65" t="s">
        <v>42</v>
      </c>
    </row>
    <row r="134" spans="1:11" ht="15" thickBot="1">
      <c r="A134" s="15"/>
      <c r="B134" s="16"/>
      <c r="C134" s="11"/>
      <c r="D134" s="7"/>
      <c r="E134" s="70" t="s">
        <v>86</v>
      </c>
      <c r="F134" s="69">
        <v>125</v>
      </c>
      <c r="G134" s="64">
        <v>0</v>
      </c>
      <c r="H134" s="65">
        <v>0</v>
      </c>
      <c r="I134" s="65">
        <v>13.75</v>
      </c>
      <c r="J134" s="65">
        <v>55</v>
      </c>
      <c r="K134" s="65" t="s">
        <v>42</v>
      </c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870</v>
      </c>
      <c r="G137" s="20">
        <f t="shared" ref="G137:J137" si="58">SUM(G128:G136)</f>
        <v>25.8</v>
      </c>
      <c r="H137" s="20">
        <f t="shared" si="58"/>
        <v>29.440000000000005</v>
      </c>
      <c r="I137" s="20">
        <f t="shared" si="58"/>
        <v>108.85</v>
      </c>
      <c r="J137" s="20">
        <f t="shared" si="58"/>
        <v>803.55999999999983</v>
      </c>
      <c r="K137" s="26"/>
    </row>
    <row r="138" spans="1:11" ht="1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1381</v>
      </c>
      <c r="G138" s="33">
        <f t="shared" ref="G138" si="59">G127+G137</f>
        <v>42.19</v>
      </c>
      <c r="H138" s="33">
        <f t="shared" ref="H138" si="60">H127+H137</f>
        <v>47.710000000000008</v>
      </c>
      <c r="I138" s="33">
        <f t="shared" ref="I138" si="61">I127+I137</f>
        <v>205.29000000000002</v>
      </c>
      <c r="J138" s="33">
        <f t="shared" ref="J138" si="62">J127+J137</f>
        <v>1416.8999999999999</v>
      </c>
      <c r="K138" s="33"/>
    </row>
    <row r="139" spans="1:11" ht="27" thickBot="1">
      <c r="A139" s="21">
        <v>2</v>
      </c>
      <c r="B139" s="22">
        <v>3</v>
      </c>
      <c r="C139" s="23" t="s">
        <v>20</v>
      </c>
      <c r="D139" s="5" t="s">
        <v>21</v>
      </c>
      <c r="E139" s="77" t="s">
        <v>88</v>
      </c>
      <c r="F139" s="67">
        <v>200</v>
      </c>
      <c r="G139" s="62">
        <v>5.85</v>
      </c>
      <c r="H139" s="63">
        <v>5.78</v>
      </c>
      <c r="I139" s="63">
        <v>42.18</v>
      </c>
      <c r="J139" s="63">
        <v>230.1</v>
      </c>
      <c r="K139" s="63">
        <v>623</v>
      </c>
    </row>
    <row r="140" spans="1:11" ht="21.6" thickBot="1">
      <c r="A140" s="24"/>
      <c r="B140" s="16"/>
      <c r="C140" s="11"/>
      <c r="D140" s="6"/>
      <c r="E140" s="70" t="s">
        <v>56</v>
      </c>
      <c r="F140" s="69">
        <v>80</v>
      </c>
      <c r="G140" s="64">
        <v>13.99</v>
      </c>
      <c r="H140" s="65">
        <v>5.43</v>
      </c>
      <c r="I140" s="65">
        <v>20.58</v>
      </c>
      <c r="J140" s="65">
        <v>187.17</v>
      </c>
      <c r="K140" s="65">
        <v>186</v>
      </c>
    </row>
    <row r="141" spans="1:11" ht="15" thickBot="1">
      <c r="A141" s="24"/>
      <c r="B141" s="16"/>
      <c r="C141" s="11"/>
      <c r="D141" s="7" t="s">
        <v>22</v>
      </c>
      <c r="E141" s="70" t="s">
        <v>89</v>
      </c>
      <c r="F141" s="69">
        <v>200</v>
      </c>
      <c r="G141" s="64">
        <v>1.51</v>
      </c>
      <c r="H141" s="65">
        <v>1.1299999999999999</v>
      </c>
      <c r="I141" s="65">
        <v>12.61</v>
      </c>
      <c r="J141" s="65">
        <v>66.650000000000006</v>
      </c>
      <c r="K141" s="65">
        <v>1066</v>
      </c>
    </row>
    <row r="142" spans="1:11" ht="15.75" customHeight="1" thickBot="1">
      <c r="A142" s="24"/>
      <c r="B142" s="16"/>
      <c r="C142" s="11"/>
      <c r="D142" s="7" t="s">
        <v>23</v>
      </c>
      <c r="E142" s="68" t="s">
        <v>40</v>
      </c>
      <c r="F142" s="71">
        <v>30</v>
      </c>
      <c r="G142" s="64">
        <v>2.33</v>
      </c>
      <c r="H142" s="65">
        <v>0.31</v>
      </c>
      <c r="I142" s="65">
        <v>15.81</v>
      </c>
      <c r="J142" s="65">
        <v>75.33</v>
      </c>
      <c r="K142" s="65" t="s">
        <v>42</v>
      </c>
    </row>
    <row r="143" spans="1:11" ht="15" thickBot="1">
      <c r="A143" s="24"/>
      <c r="B143" s="16"/>
      <c r="C143" s="11"/>
      <c r="D143" s="7" t="s">
        <v>24</v>
      </c>
      <c r="E143" s="68" t="s">
        <v>90</v>
      </c>
      <c r="F143" s="71">
        <v>117</v>
      </c>
      <c r="G143" s="64">
        <v>0.47</v>
      </c>
      <c r="H143" s="65">
        <v>0.47</v>
      </c>
      <c r="I143" s="65">
        <v>11.47</v>
      </c>
      <c r="J143" s="65">
        <v>51.95</v>
      </c>
      <c r="K143" s="6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627</v>
      </c>
      <c r="G146" s="20">
        <f t="shared" ref="G146:J146" si="63">SUM(G139:G145)</f>
        <v>24.15</v>
      </c>
      <c r="H146" s="20">
        <f t="shared" si="63"/>
        <v>13.120000000000001</v>
      </c>
      <c r="I146" s="20">
        <f t="shared" si="63"/>
        <v>102.65</v>
      </c>
      <c r="J146" s="20">
        <f t="shared" si="63"/>
        <v>611.20000000000005</v>
      </c>
      <c r="K146" s="26"/>
    </row>
    <row r="147" spans="1:11" ht="15" thickBot="1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27" thickBot="1">
      <c r="A148" s="24"/>
      <c r="B148" s="16"/>
      <c r="C148" s="11"/>
      <c r="D148" s="7" t="s">
        <v>27</v>
      </c>
      <c r="E148" s="66" t="s">
        <v>91</v>
      </c>
      <c r="F148" s="78">
        <v>200</v>
      </c>
      <c r="G148" s="62">
        <v>5.63</v>
      </c>
      <c r="H148" s="63">
        <v>9.26</v>
      </c>
      <c r="I148" s="63">
        <v>9.4600000000000009</v>
      </c>
      <c r="J148" s="63">
        <v>143.66</v>
      </c>
      <c r="K148" s="63" t="s">
        <v>93</v>
      </c>
    </row>
    <row r="149" spans="1:11" ht="27" thickBot="1">
      <c r="A149" s="24"/>
      <c r="B149" s="16"/>
      <c r="C149" s="11"/>
      <c r="D149" s="7" t="s">
        <v>28</v>
      </c>
      <c r="E149" s="70" t="s">
        <v>59</v>
      </c>
      <c r="F149" s="69">
        <v>120</v>
      </c>
      <c r="G149" s="64">
        <v>11.57</v>
      </c>
      <c r="H149" s="65">
        <v>18.170000000000002</v>
      </c>
      <c r="I149" s="65">
        <v>14.32</v>
      </c>
      <c r="J149" s="65">
        <v>267.05</v>
      </c>
      <c r="K149" s="65">
        <v>1042</v>
      </c>
    </row>
    <row r="150" spans="1:11" ht="15" thickBot="1">
      <c r="A150" s="24"/>
      <c r="B150" s="16"/>
      <c r="C150" s="11"/>
      <c r="D150" s="7" t="s">
        <v>29</v>
      </c>
      <c r="E150" s="70" t="s">
        <v>45</v>
      </c>
      <c r="F150" s="69">
        <v>150</v>
      </c>
      <c r="G150" s="74">
        <v>6.2</v>
      </c>
      <c r="H150" s="75">
        <v>4.74</v>
      </c>
      <c r="I150" s="75">
        <v>37.979999999999997</v>
      </c>
      <c r="J150" s="75">
        <v>219.36</v>
      </c>
      <c r="K150" s="65">
        <v>632</v>
      </c>
    </row>
    <row r="151" spans="1:11" ht="21.6" thickBot="1">
      <c r="A151" s="24"/>
      <c r="B151" s="16"/>
      <c r="C151" s="11"/>
      <c r="D151" s="7" t="s">
        <v>30</v>
      </c>
      <c r="E151" s="70" t="s">
        <v>92</v>
      </c>
      <c r="F151" s="69">
        <v>200</v>
      </c>
      <c r="G151" s="64">
        <v>0.13</v>
      </c>
      <c r="H151" s="65">
        <v>0.09</v>
      </c>
      <c r="I151" s="65">
        <v>15.82</v>
      </c>
      <c r="J151" s="65">
        <v>64.61</v>
      </c>
      <c r="K151" s="65">
        <v>1083</v>
      </c>
    </row>
    <row r="152" spans="1:11" ht="15" thickBot="1">
      <c r="A152" s="24"/>
      <c r="B152" s="16"/>
      <c r="C152" s="11"/>
      <c r="D152" s="7" t="s">
        <v>31</v>
      </c>
      <c r="E152" s="70" t="s">
        <v>40</v>
      </c>
      <c r="F152" s="71">
        <v>25</v>
      </c>
      <c r="G152" s="64">
        <v>1.88</v>
      </c>
      <c r="H152" s="65">
        <v>0.25</v>
      </c>
      <c r="I152" s="65">
        <v>12.75</v>
      </c>
      <c r="J152" s="65">
        <v>60.75</v>
      </c>
      <c r="K152" s="65" t="s">
        <v>42</v>
      </c>
    </row>
    <row r="153" spans="1:11" ht="15" thickBot="1">
      <c r="A153" s="24"/>
      <c r="B153" s="16"/>
      <c r="C153" s="11"/>
      <c r="D153" s="7" t="s">
        <v>24</v>
      </c>
      <c r="E153" s="70" t="s">
        <v>54</v>
      </c>
      <c r="F153" s="69">
        <v>111</v>
      </c>
      <c r="G153" s="64">
        <v>0.89</v>
      </c>
      <c r="H153" s="65">
        <v>0.22</v>
      </c>
      <c r="I153" s="65">
        <v>8.33</v>
      </c>
      <c r="J153" s="65">
        <v>38.85</v>
      </c>
      <c r="K153" s="6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806</v>
      </c>
      <c r="G156" s="20">
        <f t="shared" ref="G156:J156" si="64">SUM(G147:G155)</f>
        <v>26.299999999999997</v>
      </c>
      <c r="H156" s="20">
        <f t="shared" si="64"/>
        <v>32.730000000000004</v>
      </c>
      <c r="I156" s="20">
        <f t="shared" si="64"/>
        <v>98.66</v>
      </c>
      <c r="J156" s="20">
        <f t="shared" si="64"/>
        <v>794.28000000000009</v>
      </c>
      <c r="K156" s="26"/>
    </row>
    <row r="157" spans="1:11" ht="1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1433</v>
      </c>
      <c r="G157" s="33">
        <f t="shared" ref="G157" si="65">G146+G156</f>
        <v>50.449999999999996</v>
      </c>
      <c r="H157" s="33">
        <f t="shared" ref="H157" si="66">H146+H156</f>
        <v>45.850000000000009</v>
      </c>
      <c r="I157" s="33">
        <f t="shared" ref="I157" si="67">I146+I156</f>
        <v>201.31</v>
      </c>
      <c r="J157" s="33">
        <f t="shared" ref="J157" si="68">J146+J156</f>
        <v>1405.48</v>
      </c>
      <c r="K157" s="33"/>
    </row>
    <row r="158" spans="1:11" ht="15" thickBot="1">
      <c r="A158" s="21">
        <v>2</v>
      </c>
      <c r="B158" s="22">
        <v>4</v>
      </c>
      <c r="C158" s="23" t="s">
        <v>20</v>
      </c>
      <c r="D158" s="1" t="s">
        <v>26</v>
      </c>
      <c r="E158" s="77" t="s">
        <v>94</v>
      </c>
      <c r="F158" s="78">
        <v>35</v>
      </c>
      <c r="G158" s="62">
        <v>0.28000000000000003</v>
      </c>
      <c r="H158" s="63">
        <v>0.04</v>
      </c>
      <c r="I158" s="63">
        <v>0.88</v>
      </c>
      <c r="J158" s="63">
        <v>4.9400000000000004</v>
      </c>
      <c r="K158" s="63">
        <v>982</v>
      </c>
    </row>
    <row r="159" spans="1:11" ht="27" thickBot="1">
      <c r="A159" s="24"/>
      <c r="B159" s="16"/>
      <c r="C159" s="11"/>
      <c r="D159" s="5" t="s">
        <v>21</v>
      </c>
      <c r="E159" s="68" t="s">
        <v>95</v>
      </c>
      <c r="F159" s="71">
        <v>110</v>
      </c>
      <c r="G159" s="64">
        <v>7.35</v>
      </c>
      <c r="H159" s="65">
        <v>10.29</v>
      </c>
      <c r="I159" s="65">
        <v>9.42</v>
      </c>
      <c r="J159" s="65">
        <v>177.75</v>
      </c>
      <c r="K159" s="65" t="s">
        <v>98</v>
      </c>
    </row>
    <row r="160" spans="1:11" ht="15" thickBot="1">
      <c r="A160" s="24"/>
      <c r="B160" s="16"/>
      <c r="C160" s="11"/>
      <c r="E160" s="70" t="s">
        <v>96</v>
      </c>
      <c r="F160" s="71">
        <v>170</v>
      </c>
      <c r="G160" s="64">
        <v>3.5</v>
      </c>
      <c r="H160" s="65">
        <v>5.07</v>
      </c>
      <c r="I160" s="65">
        <v>22.78</v>
      </c>
      <c r="J160" s="65">
        <v>150.72</v>
      </c>
      <c r="K160" s="65">
        <v>371</v>
      </c>
    </row>
    <row r="161" spans="1:11" ht="15" thickBot="1">
      <c r="A161" s="24"/>
      <c r="B161" s="16"/>
      <c r="C161" s="11"/>
      <c r="D161" s="7" t="s">
        <v>22</v>
      </c>
      <c r="E161" s="70" t="s">
        <v>97</v>
      </c>
      <c r="F161" s="71">
        <v>200</v>
      </c>
      <c r="G161" s="64">
        <v>0.13</v>
      </c>
      <c r="H161" s="65">
        <v>0.09</v>
      </c>
      <c r="I161" s="65">
        <v>15.82</v>
      </c>
      <c r="J161" s="65">
        <v>64.61</v>
      </c>
      <c r="K161" s="65">
        <v>1083</v>
      </c>
    </row>
    <row r="162" spans="1:11" ht="15" thickBot="1">
      <c r="A162" s="24"/>
      <c r="B162" s="16"/>
      <c r="C162" s="11"/>
      <c r="D162" s="7" t="s">
        <v>23</v>
      </c>
      <c r="E162" s="70" t="s">
        <v>40</v>
      </c>
      <c r="F162" s="71">
        <v>24</v>
      </c>
      <c r="G162" s="64">
        <v>1.8</v>
      </c>
      <c r="H162" s="65">
        <v>0.24</v>
      </c>
      <c r="I162" s="65">
        <v>12.24</v>
      </c>
      <c r="J162" s="65">
        <v>58.32</v>
      </c>
      <c r="K162" s="65" t="s">
        <v>42</v>
      </c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539</v>
      </c>
      <c r="G165" s="20">
        <f t="shared" ref="G165:J165" si="69">SUM(G158:G164)</f>
        <v>13.06</v>
      </c>
      <c r="H165" s="20">
        <f t="shared" si="69"/>
        <v>15.729999999999999</v>
      </c>
      <c r="I165" s="20">
        <f t="shared" si="69"/>
        <v>61.14</v>
      </c>
      <c r="J165" s="20">
        <f t="shared" si="69"/>
        <v>456.34</v>
      </c>
      <c r="K165" s="26"/>
    </row>
    <row r="166" spans="1:11" ht="15" thickBot="1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27" thickBot="1">
      <c r="A167" s="24"/>
      <c r="B167" s="16"/>
      <c r="C167" s="11"/>
      <c r="D167" s="7" t="s">
        <v>27</v>
      </c>
      <c r="E167" s="66" t="s">
        <v>99</v>
      </c>
      <c r="F167" s="78">
        <v>205</v>
      </c>
      <c r="G167" s="62">
        <v>4.07</v>
      </c>
      <c r="H167" s="63">
        <v>7.47</v>
      </c>
      <c r="I167" s="63">
        <v>12.11</v>
      </c>
      <c r="J167" s="73">
        <v>131.96</v>
      </c>
      <c r="K167" s="73">
        <v>17</v>
      </c>
    </row>
    <row r="168" spans="1:11" ht="27" thickBot="1">
      <c r="A168" s="24"/>
      <c r="B168" s="16"/>
      <c r="C168" s="11"/>
      <c r="D168" s="7" t="s">
        <v>28</v>
      </c>
      <c r="E168" s="70" t="s">
        <v>100</v>
      </c>
      <c r="F168" s="71">
        <v>95</v>
      </c>
      <c r="G168" s="64">
        <v>12.77</v>
      </c>
      <c r="H168" s="65">
        <v>23.5</v>
      </c>
      <c r="I168" s="65">
        <v>12.47</v>
      </c>
      <c r="J168" s="75">
        <v>312.45999999999998</v>
      </c>
      <c r="K168" s="65">
        <v>1055</v>
      </c>
    </row>
    <row r="169" spans="1:11" ht="15" thickBot="1">
      <c r="A169" s="24"/>
      <c r="B169" s="16"/>
      <c r="C169" s="11"/>
      <c r="D169" s="7" t="s">
        <v>29</v>
      </c>
      <c r="E169" s="70" t="s">
        <v>101</v>
      </c>
      <c r="F169" s="71">
        <v>150</v>
      </c>
      <c r="G169" s="64">
        <v>5.42</v>
      </c>
      <c r="H169" s="65">
        <v>4.07</v>
      </c>
      <c r="I169" s="65">
        <v>31.08</v>
      </c>
      <c r="J169" s="65">
        <v>185.45</v>
      </c>
      <c r="K169" s="65">
        <v>307</v>
      </c>
    </row>
    <row r="170" spans="1:11" ht="15" thickBot="1">
      <c r="A170" s="24"/>
      <c r="B170" s="16"/>
      <c r="C170" s="11"/>
      <c r="D170" s="7" t="s">
        <v>30</v>
      </c>
      <c r="E170" s="70" t="s">
        <v>102</v>
      </c>
      <c r="F170" s="69">
        <v>180</v>
      </c>
      <c r="G170" s="64">
        <v>0.09</v>
      </c>
      <c r="H170" s="65">
        <v>0.39</v>
      </c>
      <c r="I170" s="65">
        <v>18.95</v>
      </c>
      <c r="J170" s="65">
        <v>79.66</v>
      </c>
      <c r="K170" s="65">
        <v>435</v>
      </c>
    </row>
    <row r="171" spans="1:11" ht="15" thickBot="1">
      <c r="A171" s="24"/>
      <c r="B171" s="16"/>
      <c r="C171" s="11"/>
      <c r="D171" s="7" t="s">
        <v>31</v>
      </c>
      <c r="E171" s="70" t="s">
        <v>40</v>
      </c>
      <c r="F171" s="71">
        <v>27</v>
      </c>
      <c r="G171" s="64">
        <v>2.0299999999999998</v>
      </c>
      <c r="H171" s="65">
        <v>0.27</v>
      </c>
      <c r="I171" s="65">
        <v>13.77</v>
      </c>
      <c r="J171" s="65">
        <v>65.61</v>
      </c>
      <c r="K171" s="65" t="s">
        <v>42</v>
      </c>
    </row>
    <row r="172" spans="1:11" ht="15" thickBot="1">
      <c r="A172" s="24"/>
      <c r="B172" s="16"/>
      <c r="C172" s="11"/>
      <c r="D172" s="7"/>
      <c r="E172" s="68" t="s">
        <v>49</v>
      </c>
      <c r="F172" s="71">
        <v>125</v>
      </c>
      <c r="G172" s="64">
        <v>0.88</v>
      </c>
      <c r="H172" s="65">
        <v>0.25</v>
      </c>
      <c r="I172" s="65">
        <v>14.25</v>
      </c>
      <c r="J172" s="65">
        <v>62.77</v>
      </c>
      <c r="K172" s="6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782</v>
      </c>
      <c r="G175" s="20">
        <f t="shared" ref="G175:J175" si="70">SUM(G166:G174)</f>
        <v>25.259999999999998</v>
      </c>
      <c r="H175" s="20">
        <f t="shared" si="70"/>
        <v>35.950000000000003</v>
      </c>
      <c r="I175" s="20">
        <f t="shared" si="70"/>
        <v>102.63</v>
      </c>
      <c r="J175" s="20">
        <f t="shared" si="70"/>
        <v>837.90999999999985</v>
      </c>
      <c r="K175" s="26"/>
    </row>
    <row r="176" spans="1:11" ht="1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1321</v>
      </c>
      <c r="G176" s="33">
        <f t="shared" ref="G176" si="71">G165+G175</f>
        <v>38.32</v>
      </c>
      <c r="H176" s="33">
        <f t="shared" ref="H176" si="72">H165+H175</f>
        <v>51.68</v>
      </c>
      <c r="I176" s="33">
        <f t="shared" ref="I176" si="73">I165+I175</f>
        <v>163.76999999999998</v>
      </c>
      <c r="J176" s="33">
        <f t="shared" ref="J176" si="74">J165+J175</f>
        <v>1294.2499999999998</v>
      </c>
      <c r="K176" s="33"/>
    </row>
    <row r="177" spans="1:11" ht="27" thickBot="1">
      <c r="A177" s="21">
        <v>2</v>
      </c>
      <c r="B177" s="22">
        <v>5</v>
      </c>
      <c r="C177" s="23" t="s">
        <v>20</v>
      </c>
      <c r="D177" s="5" t="s">
        <v>21</v>
      </c>
      <c r="E177" s="66" t="s">
        <v>103</v>
      </c>
      <c r="F177" s="67">
        <v>195</v>
      </c>
      <c r="G177" s="62">
        <v>6.68</v>
      </c>
      <c r="H177" s="63">
        <v>7.71</v>
      </c>
      <c r="I177" s="63">
        <v>36.799999999999997</v>
      </c>
      <c r="J177" s="63">
        <v>213.32</v>
      </c>
      <c r="K177" s="63">
        <v>53</v>
      </c>
    </row>
    <row r="178" spans="1:11" ht="15" thickBot="1">
      <c r="A178" s="24"/>
      <c r="B178" s="16"/>
      <c r="C178" s="11"/>
      <c r="D178" s="7" t="s">
        <v>23</v>
      </c>
      <c r="E178" s="70" t="s">
        <v>104</v>
      </c>
      <c r="F178" s="69">
        <v>44</v>
      </c>
      <c r="G178" s="64">
        <v>5.2</v>
      </c>
      <c r="H178" s="65">
        <v>10.69</v>
      </c>
      <c r="I178" s="65">
        <v>17.23</v>
      </c>
      <c r="J178" s="65">
        <v>176.86</v>
      </c>
      <c r="K178" s="65">
        <v>909</v>
      </c>
    </row>
    <row r="179" spans="1:11" ht="15" thickBot="1">
      <c r="A179" s="24"/>
      <c r="B179" s="16"/>
      <c r="C179" s="11"/>
      <c r="D179" s="7" t="s">
        <v>22</v>
      </c>
      <c r="E179" s="70" t="s">
        <v>77</v>
      </c>
      <c r="F179" s="71">
        <v>200</v>
      </c>
      <c r="G179" s="64">
        <v>1.36</v>
      </c>
      <c r="H179" s="65">
        <v>1.41</v>
      </c>
      <c r="I179" s="65">
        <v>2.14</v>
      </c>
      <c r="J179" s="65">
        <v>26.69</v>
      </c>
      <c r="K179" s="65">
        <v>603</v>
      </c>
    </row>
    <row r="180" spans="1:11" ht="15" thickBot="1">
      <c r="A180" s="24"/>
      <c r="B180" s="16"/>
      <c r="C180" s="11"/>
      <c r="E180" s="70" t="s">
        <v>105</v>
      </c>
      <c r="F180" s="71">
        <v>75</v>
      </c>
      <c r="G180" s="64">
        <v>2.85</v>
      </c>
      <c r="H180" s="65">
        <v>9</v>
      </c>
      <c r="I180" s="65">
        <v>23</v>
      </c>
      <c r="J180" s="65">
        <v>194.5</v>
      </c>
      <c r="K180" s="65">
        <v>137</v>
      </c>
    </row>
    <row r="181" spans="1:11" ht="14.4">
      <c r="A181" s="24"/>
      <c r="B181" s="16"/>
      <c r="C181" s="11"/>
      <c r="D181" s="7"/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514</v>
      </c>
      <c r="G184" s="20">
        <f t="shared" ref="G184:J184" si="75">SUM(G177:G183)</f>
        <v>16.09</v>
      </c>
      <c r="H184" s="20">
        <f t="shared" si="75"/>
        <v>28.81</v>
      </c>
      <c r="I184" s="20">
        <f t="shared" si="75"/>
        <v>79.17</v>
      </c>
      <c r="J184" s="20">
        <f t="shared" si="75"/>
        <v>611.37</v>
      </c>
      <c r="K184" s="26"/>
    </row>
    <row r="185" spans="1:11" ht="15" thickBot="1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thickBot="1">
      <c r="A186" s="24"/>
      <c r="B186" s="16"/>
      <c r="C186" s="11"/>
      <c r="D186" s="7" t="s">
        <v>27</v>
      </c>
      <c r="E186" s="77" t="s">
        <v>106</v>
      </c>
      <c r="F186" s="67">
        <v>240</v>
      </c>
      <c r="G186" s="62">
        <v>10.86</v>
      </c>
      <c r="H186" s="63">
        <v>25.44</v>
      </c>
      <c r="I186" s="63">
        <v>32.49</v>
      </c>
      <c r="J186" s="63">
        <v>456.58</v>
      </c>
      <c r="K186" s="63">
        <v>1084</v>
      </c>
    </row>
    <row r="187" spans="1:11" ht="27" thickBot="1">
      <c r="A187" s="24"/>
      <c r="B187" s="16"/>
      <c r="C187" s="11"/>
      <c r="D187" s="7" t="s">
        <v>28</v>
      </c>
      <c r="E187" s="70" t="s">
        <v>107</v>
      </c>
      <c r="F187" s="71">
        <v>90</v>
      </c>
      <c r="G187" s="64">
        <v>8.69</v>
      </c>
      <c r="H187" s="65">
        <v>10.51</v>
      </c>
      <c r="I187" s="65">
        <v>4.0999999999999996</v>
      </c>
      <c r="J187" s="65">
        <v>161.71</v>
      </c>
      <c r="K187" s="65">
        <v>675</v>
      </c>
    </row>
    <row r="188" spans="1:11" ht="15" thickBot="1">
      <c r="A188" s="24"/>
      <c r="B188" s="16"/>
      <c r="C188" s="11"/>
      <c r="D188" s="7" t="s">
        <v>29</v>
      </c>
      <c r="E188" s="70" t="s">
        <v>76</v>
      </c>
      <c r="F188" s="69">
        <v>150</v>
      </c>
      <c r="G188" s="64">
        <v>3.28</v>
      </c>
      <c r="H188" s="65">
        <v>2.83</v>
      </c>
      <c r="I188" s="65">
        <v>25.57</v>
      </c>
      <c r="J188" s="65">
        <v>149.79</v>
      </c>
      <c r="K188" s="75">
        <v>585</v>
      </c>
    </row>
    <row r="189" spans="1:11" ht="15" thickBot="1">
      <c r="A189" s="24"/>
      <c r="B189" s="16"/>
      <c r="C189" s="11"/>
      <c r="D189" s="7" t="s">
        <v>30</v>
      </c>
      <c r="E189" s="68" t="s">
        <v>108</v>
      </c>
      <c r="F189" s="71">
        <v>204</v>
      </c>
      <c r="G189" s="64">
        <v>0.04</v>
      </c>
      <c r="H189" s="65">
        <v>0</v>
      </c>
      <c r="I189" s="65">
        <v>9.19</v>
      </c>
      <c r="J189" s="65">
        <v>36.92</v>
      </c>
      <c r="K189" s="65">
        <v>431</v>
      </c>
    </row>
    <row r="190" spans="1:11" ht="15" thickBot="1">
      <c r="A190" s="24"/>
      <c r="B190" s="16"/>
      <c r="C190" s="11"/>
      <c r="D190" s="7" t="s">
        <v>31</v>
      </c>
      <c r="E190" s="70" t="s">
        <v>40</v>
      </c>
      <c r="F190" s="71">
        <v>24</v>
      </c>
      <c r="G190" s="64">
        <v>1.8</v>
      </c>
      <c r="H190" s="65">
        <v>0.24</v>
      </c>
      <c r="I190" s="65">
        <v>12.24</v>
      </c>
      <c r="J190" s="65">
        <v>58.32</v>
      </c>
      <c r="K190" s="65" t="s">
        <v>42</v>
      </c>
    </row>
    <row r="191" spans="1:11" ht="14.4">
      <c r="A191" s="24"/>
      <c r="B191" s="16"/>
      <c r="C191" s="11"/>
      <c r="D191" s="7"/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708</v>
      </c>
      <c r="G194" s="20">
        <f t="shared" ref="G194:J194" si="76">SUM(G185:G193)</f>
        <v>24.669999999999998</v>
      </c>
      <c r="H194" s="20">
        <f t="shared" si="76"/>
        <v>39.020000000000003</v>
      </c>
      <c r="I194" s="20">
        <f t="shared" si="76"/>
        <v>83.59</v>
      </c>
      <c r="J194" s="20">
        <f t="shared" si="76"/>
        <v>863.31999999999994</v>
      </c>
      <c r="K194" s="26"/>
    </row>
    <row r="195" spans="1:11" ht="1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1222</v>
      </c>
      <c r="G195" s="33">
        <f t="shared" ref="G195" si="77">G184+G194</f>
        <v>40.76</v>
      </c>
      <c r="H195" s="33">
        <f t="shared" ref="H195" si="78">H184+H194</f>
        <v>67.83</v>
      </c>
      <c r="I195" s="33">
        <f t="shared" ref="I195" si="79">I184+I194</f>
        <v>162.76</v>
      </c>
      <c r="J195" s="33">
        <f t="shared" ref="J195" si="80">J184+J194</f>
        <v>1474.69</v>
      </c>
      <c r="K195" s="33"/>
    </row>
    <row r="196" spans="1:11" ht="13.8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1332.7777777777778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43.532222222222217</v>
      </c>
      <c r="H196" s="35">
        <f t="shared" si="81"/>
        <v>50.926666666666669</v>
      </c>
      <c r="I196" s="35">
        <f t="shared" si="81"/>
        <v>176.55111111111111</v>
      </c>
      <c r="J196" s="35">
        <f t="shared" si="81"/>
        <v>1348.5422222222221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2024-02-14T05:18:12Z</dcterms:modified>
</cp:coreProperties>
</file>