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E46"/>
  <c r="F46"/>
  <c r="E47"/>
  <c r="F47"/>
  <c r="E48"/>
  <c r="F48"/>
  <c r="E49"/>
  <c r="F49"/>
  <c r="E50"/>
  <c r="F50"/>
  <c r="E51"/>
  <c r="F51"/>
  <c r="E52"/>
  <c r="F52"/>
  <c r="F53"/>
  <c r="C46"/>
  <c r="D46"/>
  <c r="C47"/>
  <c r="D47"/>
  <c r="C48"/>
  <c r="D48"/>
  <c r="C49"/>
  <c r="D49"/>
  <c r="D50"/>
  <c r="D51"/>
  <c r="C37"/>
  <c r="D37"/>
  <c r="C38"/>
  <c r="D38"/>
  <c r="C39"/>
  <c r="D39"/>
  <c r="C40"/>
  <c r="D40"/>
  <c r="D41"/>
  <c r="D42"/>
  <c r="G14"/>
  <c r="H14"/>
  <c r="I14"/>
  <c r="J14"/>
  <c r="C20"/>
  <c r="D20"/>
  <c r="C21"/>
  <c r="D21"/>
  <c r="C22"/>
  <c r="D22"/>
  <c r="C23"/>
  <c r="C24"/>
  <c r="D8"/>
  <c r="D23" s="1"/>
  <c r="D9"/>
  <c r="D24" s="1"/>
</calcChain>
</file>

<file path=xl/sharedStrings.xml><?xml version="1.0" encoding="utf-8"?>
<sst xmlns="http://schemas.openxmlformats.org/spreadsheetml/2006/main" count="165" uniqueCount="133">
  <si>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</si>
  <si>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</si>
  <si>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</si>
  <si>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</si>
  <si>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</si>
  <si>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</si>
  <si>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</si>
  <si>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</si>
  <si>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</si>
  <si>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</si>
  <si>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</si>
  <si>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</si>
  <si>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</si>
  <si>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</si>
  <si>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</si>
  <si>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</si>
  <si>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</si>
  <si>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</si>
  <si>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</si>
  <si>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</si>
  <si>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</si>
  <si>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</si>
  <si>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</si>
  <si>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</si>
  <si>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</si>
  <si>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</si>
  <si>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</si>
  <si>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</si>
  <si>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Каша кукурузная молочная вязкая с маслом 150/5 ( крупа кукурузная, молоко, вода, с ахар-песок, соль йод, масло сливочное)</t>
  </si>
  <si>
    <t>Сэндвичи с  вареной сгущенкой (сэндвичи с вареной сгущенкой, масло сливочное)</t>
  </si>
  <si>
    <t>Чай с молоком (чай, ммолоко, вода)</t>
  </si>
  <si>
    <t>155</t>
  </si>
  <si>
    <t>1</t>
  </si>
  <si>
    <t>201,58</t>
  </si>
  <si>
    <t>5,31</t>
  </si>
  <si>
    <t>4,48</t>
  </si>
  <si>
    <t>35,01</t>
  </si>
  <si>
    <t>225</t>
  </si>
  <si>
    <t>125</t>
  </si>
  <si>
    <t>639</t>
  </si>
  <si>
    <t>292,61</t>
  </si>
  <si>
    <t>188,62</t>
  </si>
  <si>
    <t>26,69</t>
  </si>
  <si>
    <t>88,98</t>
  </si>
  <si>
    <t>62,77</t>
  </si>
  <si>
    <t>659,67</t>
  </si>
  <si>
    <t>Яблоко свежее</t>
  </si>
  <si>
    <t>56,39</t>
  </si>
  <si>
    <t>127</t>
  </si>
  <si>
    <t>0,51</t>
  </si>
  <si>
    <t>12,45</t>
  </si>
  <si>
    <t>Хачапури с сыром (мука, молоко, яйцо, сахар-песок, масло сливочное, дрожжи прес., сыр, соль йод, масло подс)</t>
  </si>
  <si>
    <t>Чай с сахаром (чай, сахар, вода)</t>
  </si>
  <si>
    <t xml:space="preserve"> Итого         </t>
  </si>
  <si>
    <t>70</t>
  </si>
  <si>
    <t>58,10</t>
  </si>
  <si>
    <t>200</t>
  </si>
  <si>
    <t>1,90</t>
  </si>
  <si>
    <t>270</t>
  </si>
  <si>
    <t>242,33</t>
  </si>
  <si>
    <t>36,32</t>
  </si>
  <si>
    <t>278,65</t>
  </si>
  <si>
    <t>11,80</t>
  </si>
  <si>
    <t>12,87</t>
  </si>
  <si>
    <t>19,83</t>
  </si>
  <si>
    <t>0</t>
  </si>
  <si>
    <t>9,08</t>
  </si>
  <si>
    <t>28,91</t>
  </si>
  <si>
    <t>Рассольник "Ленинградский" с о сметаной 200/*10 (картофель, морковь, огурцы солен., лук репч., крупа перловая.,масло подс, соль йод, сметана)</t>
  </si>
  <si>
    <t>Котлета "Незнайка" с соусом красным 70/*30 (говядина, свинина, батон, молоко, лук репч., вода, яйцо, сухарь панир., масло подс, соль йод, соус красн основной)</t>
  </si>
  <si>
    <t>Макаронные изделия отварные (макаронные изделия, вода, масло слив., соль йод)</t>
  </si>
  <si>
    <t>Чай с ягодой протертой (смородина) (чай, сахар, вода, смородина протертая)</t>
  </si>
  <si>
    <t>Хлеб пшеничный йодированный БХФ</t>
  </si>
  <si>
    <t>260</t>
  </si>
  <si>
    <t>100</t>
  </si>
  <si>
    <t>35</t>
  </si>
  <si>
    <t>136</t>
  </si>
  <si>
    <t>210</t>
  </si>
  <si>
    <t>150</t>
  </si>
  <si>
    <t>31</t>
  </si>
  <si>
    <t>110</t>
  </si>
  <si>
    <t>801</t>
  </si>
  <si>
    <t>21,01</t>
  </si>
  <si>
    <t>47,78</t>
  </si>
  <si>
    <t>19,97</t>
  </si>
  <si>
    <t>10,67</t>
  </si>
  <si>
    <t>3,23</t>
  </si>
  <si>
    <t>17,34</t>
  </si>
  <si>
    <t>106,20</t>
  </si>
  <si>
    <t>249,85</t>
  </si>
  <si>
    <t>185,45</t>
  </si>
  <si>
    <t>53,10</t>
  </si>
  <si>
    <t>75,33</t>
  </si>
  <si>
    <t>48,84</t>
  </si>
  <si>
    <t>718,76</t>
  </si>
  <si>
    <t>1,97</t>
  </si>
  <si>
    <t>5,02</t>
  </si>
  <si>
    <t>13,29</t>
  </si>
  <si>
    <t>11,40</t>
  </si>
  <si>
    <t>16,97</t>
  </si>
  <si>
    <t>5,42</t>
  </si>
  <si>
    <t>4,07</t>
  </si>
  <si>
    <t>31,80</t>
  </si>
  <si>
    <t>0,14</t>
  </si>
  <si>
    <t>0,06</t>
  </si>
  <si>
    <t>13,00</t>
  </si>
  <si>
    <t>2,33</t>
  </si>
  <si>
    <t>0,31</t>
  </si>
  <si>
    <t>15,81</t>
  </si>
  <si>
    <t>0,44</t>
  </si>
  <si>
    <t>10,78</t>
  </si>
  <si>
    <t>21,69</t>
  </si>
  <si>
    <t>26,86</t>
  </si>
  <si>
    <t>97,56</t>
  </si>
  <si>
    <t>24,83</t>
  </si>
  <si>
    <t>26,63</t>
  </si>
  <si>
    <t>3,65</t>
  </si>
  <si>
    <t>21,44</t>
  </si>
  <si>
    <t>931</t>
  </si>
  <si>
    <t>827,13</t>
  </si>
  <si>
    <t>2,44</t>
  </si>
  <si>
    <t>7,22</t>
  </si>
  <si>
    <t>2,63</t>
  </si>
  <si>
    <t>0,54</t>
  </si>
  <si>
    <t>24,37</t>
  </si>
  <si>
    <t>6,21</t>
  </si>
  <si>
    <t>16,46</t>
  </si>
  <si>
    <t>42,40</t>
  </si>
  <si>
    <t>0,35</t>
  </si>
  <si>
    <t>17,85</t>
  </si>
  <si>
    <t>13,33</t>
  </si>
  <si>
    <t>115,91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</si>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</sst>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662/Downloads/10%20&#1076;&#1085;&#1077;&#1081;%20&#1089;%20%2012%20%20&#1087;&#1086;%2023%20&#1084;&#1072;&#1103;%20%202025%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09">
          <cell r="B109" t="str">
            <v>Батон БХП</v>
          </cell>
        </row>
        <row r="110">
          <cell r="B110" t="str">
            <v>Сок фруктовый в п/у 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132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45792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5" t="s">
        <v>16</v>
      </c>
      <c r="E4" s="5"/>
      <c r="F4" s="60"/>
      <c r="G4" s="76"/>
      <c r="H4" s="76"/>
      <c r="I4" s="76"/>
      <c r="J4" s="76"/>
    </row>
    <row r="5" spans="1:14" ht="62.4">
      <c r="A5" s="6"/>
      <c r="B5" s="7"/>
      <c r="C5" s="82">
        <v>623</v>
      </c>
      <c r="D5" s="90" t="s">
        <v>28</v>
      </c>
      <c r="E5" s="10" t="s">
        <v>31</v>
      </c>
      <c r="F5" s="8">
        <v>23.6</v>
      </c>
      <c r="G5" s="77" t="s">
        <v>33</v>
      </c>
      <c r="H5" s="77" t="s">
        <v>34</v>
      </c>
      <c r="I5" s="77" t="s">
        <v>35</v>
      </c>
      <c r="J5" s="77" t="s">
        <v>36</v>
      </c>
      <c r="N5" s="37"/>
    </row>
    <row r="6" spans="1:14" ht="46.8">
      <c r="A6" s="6"/>
      <c r="B6" s="7"/>
      <c r="C6" s="82">
        <v>1109</v>
      </c>
      <c r="D6" s="45" t="s">
        <v>29</v>
      </c>
      <c r="E6" s="46">
        <v>55</v>
      </c>
      <c r="F6" s="8">
        <v>32.69</v>
      </c>
      <c r="G6" s="8">
        <v>188.62</v>
      </c>
      <c r="H6" s="70">
        <v>3.12</v>
      </c>
      <c r="I6" s="8">
        <v>6.82</v>
      </c>
      <c r="J6" s="8">
        <v>28.69</v>
      </c>
      <c r="N6" s="37"/>
    </row>
    <row r="7" spans="1:14" ht="15.6">
      <c r="A7" s="6"/>
      <c r="B7" s="7"/>
      <c r="C7" s="8">
        <v>603</v>
      </c>
      <c r="D7" s="45" t="s">
        <v>30</v>
      </c>
      <c r="E7" s="46">
        <v>200</v>
      </c>
      <c r="F7" s="8">
        <v>9.2100000000000009</v>
      </c>
      <c r="G7" s="8">
        <v>26.69</v>
      </c>
      <c r="H7" s="70">
        <v>1.36</v>
      </c>
      <c r="I7" s="8">
        <v>1.41</v>
      </c>
      <c r="J7" s="8">
        <v>2.14</v>
      </c>
      <c r="N7" s="37"/>
    </row>
    <row r="8" spans="1:14" ht="15.6">
      <c r="A8" s="6"/>
      <c r="B8" s="7"/>
      <c r="C8" s="8"/>
      <c r="D8" s="45" t="str">
        <f>[1]TDSheet!B109</f>
        <v>Батон БХП</v>
      </c>
      <c r="E8" s="46">
        <v>20</v>
      </c>
      <c r="F8" s="8">
        <v>3.26</v>
      </c>
      <c r="G8" s="8">
        <v>52.34</v>
      </c>
      <c r="H8" s="70">
        <v>1.5</v>
      </c>
      <c r="I8" s="8">
        <v>0.57999999999999996</v>
      </c>
      <c r="J8" s="8">
        <v>10.28</v>
      </c>
      <c r="N8" s="37"/>
    </row>
    <row r="9" spans="1:14" ht="15.6">
      <c r="A9" s="6"/>
      <c r="B9" s="7"/>
      <c r="C9" s="8"/>
      <c r="D9" s="45" t="str">
        <f>[1]TDSheet!B110</f>
        <v>Сок фруктовый в п/у 125</v>
      </c>
      <c r="E9" s="11" t="s">
        <v>32</v>
      </c>
      <c r="F9" s="8">
        <v>21.24</v>
      </c>
      <c r="G9" s="8">
        <v>62.77</v>
      </c>
      <c r="H9" s="70">
        <v>0.88</v>
      </c>
      <c r="I9" s="8">
        <v>0.25</v>
      </c>
      <c r="J9" s="8">
        <v>14.25</v>
      </c>
      <c r="N9" s="37"/>
    </row>
    <row r="10" spans="1:14" ht="15.6">
      <c r="A10" s="6"/>
      <c r="B10" s="32"/>
      <c r="C10" s="8"/>
      <c r="D10" s="78" t="s">
        <v>14</v>
      </c>
      <c r="E10" s="69">
        <v>555</v>
      </c>
      <c r="F10" s="69">
        <v>90</v>
      </c>
      <c r="G10" s="69">
        <v>532</v>
      </c>
      <c r="H10" s="71">
        <v>12.17</v>
      </c>
      <c r="I10" s="69">
        <v>13.54</v>
      </c>
      <c r="J10" s="69">
        <v>90.37</v>
      </c>
    </row>
    <row r="11" spans="1:14" ht="15.6">
      <c r="A11" s="6"/>
      <c r="B11" s="32"/>
      <c r="C11" s="32"/>
      <c r="D11" s="79" t="s">
        <v>15</v>
      </c>
      <c r="E11" s="13"/>
      <c r="F11" s="13" t="s">
        <v>20</v>
      </c>
      <c r="G11" s="12"/>
      <c r="H11" s="72"/>
      <c r="I11" s="57"/>
      <c r="J11" s="48"/>
    </row>
    <row r="12" spans="1:14" ht="15.6">
      <c r="A12" s="6"/>
      <c r="B12" s="32"/>
      <c r="C12" s="32"/>
      <c r="D12" s="80" t="s">
        <v>17</v>
      </c>
      <c r="E12" s="27"/>
      <c r="F12" s="81"/>
      <c r="G12" s="27"/>
      <c r="H12" s="73"/>
      <c r="I12" s="17"/>
      <c r="J12" s="27"/>
    </row>
    <row r="13" spans="1:14" ht="15.6">
      <c r="A13" s="6"/>
      <c r="B13" s="32"/>
      <c r="C13" s="8"/>
      <c r="D13" s="45" t="s">
        <v>46</v>
      </c>
      <c r="E13" s="11" t="s">
        <v>48</v>
      </c>
      <c r="F13" s="8">
        <v>20</v>
      </c>
      <c r="G13" s="27" t="s">
        <v>47</v>
      </c>
      <c r="H13" s="73" t="s">
        <v>49</v>
      </c>
      <c r="I13" s="17" t="s">
        <v>49</v>
      </c>
      <c r="J13" s="27" t="s">
        <v>50</v>
      </c>
    </row>
    <row r="14" spans="1:14" ht="15.6">
      <c r="A14" s="6"/>
      <c r="B14" s="32"/>
      <c r="C14" s="8"/>
      <c r="D14" s="78" t="s">
        <v>14</v>
      </c>
      <c r="E14" s="69">
        <v>127</v>
      </c>
      <c r="F14" s="85">
        <v>20</v>
      </c>
      <c r="G14" s="68" t="str">
        <f t="shared" ref="G14:J14" si="0">G13</f>
        <v>56,39</v>
      </c>
      <c r="H14" s="74" t="str">
        <f t="shared" si="0"/>
        <v>0,51</v>
      </c>
      <c r="I14" s="22" t="str">
        <f t="shared" si="0"/>
        <v>0,51</v>
      </c>
      <c r="J14" s="68" t="str">
        <f t="shared" si="0"/>
        <v>12,45</v>
      </c>
    </row>
    <row r="15" spans="1:14" ht="15.6">
      <c r="A15" s="6"/>
      <c r="B15" s="32"/>
      <c r="C15" s="32"/>
      <c r="D15" s="80" t="s">
        <v>18</v>
      </c>
      <c r="E15" s="28"/>
      <c r="F15" s="27"/>
      <c r="G15" s="27"/>
      <c r="H15" s="73"/>
      <c r="I15" s="17"/>
      <c r="J15" s="27"/>
    </row>
    <row r="16" spans="1:14" ht="15.75" customHeight="1">
      <c r="A16" s="6"/>
      <c r="B16" s="16"/>
      <c r="C16" s="16">
        <v>672</v>
      </c>
      <c r="D16" s="90" t="s">
        <v>51</v>
      </c>
      <c r="E16" s="36" t="s">
        <v>54</v>
      </c>
      <c r="F16" s="17" t="s">
        <v>55</v>
      </c>
      <c r="G16" s="17" t="s">
        <v>59</v>
      </c>
      <c r="H16" s="17" t="s">
        <v>62</v>
      </c>
      <c r="I16" s="17" t="s">
        <v>63</v>
      </c>
      <c r="J16" s="27" t="s">
        <v>64</v>
      </c>
    </row>
    <row r="17" spans="1:10" ht="15.6">
      <c r="A17" s="6"/>
      <c r="B17" s="16"/>
      <c r="C17" s="94">
        <v>663</v>
      </c>
      <c r="D17" s="34" t="s">
        <v>52</v>
      </c>
      <c r="E17" s="36" t="s">
        <v>56</v>
      </c>
      <c r="F17" s="17" t="s">
        <v>57</v>
      </c>
      <c r="G17" s="17" t="s">
        <v>60</v>
      </c>
      <c r="H17" s="17" t="s">
        <v>65</v>
      </c>
      <c r="I17" s="17" t="s">
        <v>65</v>
      </c>
      <c r="J17" s="17" t="s">
        <v>66</v>
      </c>
    </row>
    <row r="18" spans="1:10" ht="16.2" thickBot="1">
      <c r="A18" s="14"/>
      <c r="B18" s="33"/>
      <c r="C18" s="16"/>
      <c r="D18" s="35" t="s">
        <v>53</v>
      </c>
      <c r="E18" s="22" t="s">
        <v>58</v>
      </c>
      <c r="F18" s="22" t="s">
        <v>24</v>
      </c>
      <c r="G18" s="22" t="s">
        <v>61</v>
      </c>
      <c r="H18" s="22" t="s">
        <v>62</v>
      </c>
      <c r="I18" s="22" t="s">
        <v>63</v>
      </c>
      <c r="J18" s="22" t="s">
        <v>67</v>
      </c>
    </row>
    <row r="19" spans="1:10" ht="15.6">
      <c r="A19" s="6"/>
      <c r="B19" s="47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7"/>
      <c r="C20" s="82">
        <f t="shared" ref="C20:D24" si="1">C5</f>
        <v>623</v>
      </c>
      <c r="D20" s="87" t="str">
        <f t="shared" si="1"/>
        <v>Каша кукурузная молочная вязкая с маслом 150/5 ( крупа кукурузная, молоко, вода, с ахар-песок, соль йод, масло сливочное)</v>
      </c>
      <c r="E20" s="11" t="s">
        <v>37</v>
      </c>
      <c r="F20" s="8">
        <v>31.32</v>
      </c>
      <c r="G20" s="38" t="s">
        <v>40</v>
      </c>
      <c r="H20" s="89">
        <v>7.7</v>
      </c>
      <c r="I20" s="89">
        <v>6.5</v>
      </c>
      <c r="J20" s="89">
        <v>50.83</v>
      </c>
    </row>
    <row r="21" spans="1:10" ht="15.75" customHeight="1">
      <c r="A21" s="15"/>
      <c r="B21" s="42"/>
      <c r="C21" s="82">
        <f t="shared" si="1"/>
        <v>1109</v>
      </c>
      <c r="D21" s="88" t="str">
        <f t="shared" si="1"/>
        <v>Сэндвичи с  вареной сгущенкой (сэндвичи с вареной сгущенкой, масло сливочное)</v>
      </c>
      <c r="E21" s="46">
        <v>55</v>
      </c>
      <c r="F21" s="46">
        <v>32.69</v>
      </c>
      <c r="G21" s="38" t="s">
        <v>41</v>
      </c>
      <c r="H21" s="89">
        <v>3.12</v>
      </c>
      <c r="I21" s="89">
        <v>6.82</v>
      </c>
      <c r="J21" s="89">
        <v>28.69</v>
      </c>
    </row>
    <row r="22" spans="1:10" ht="15.75" customHeight="1">
      <c r="A22" s="15"/>
      <c r="B22" s="42"/>
      <c r="C22" s="82">
        <f t="shared" si="1"/>
        <v>603</v>
      </c>
      <c r="D22" s="88" t="str">
        <f t="shared" si="1"/>
        <v>Чай с молоком (чай, ммолоко, вода)</v>
      </c>
      <c r="E22" s="46">
        <v>200</v>
      </c>
      <c r="F22" s="46">
        <v>9.2100000000000009</v>
      </c>
      <c r="G22" s="38" t="s">
        <v>42</v>
      </c>
      <c r="H22" s="89">
        <v>1.36</v>
      </c>
      <c r="I22" s="89">
        <v>1.41</v>
      </c>
      <c r="J22" s="89">
        <v>2.14</v>
      </c>
    </row>
    <row r="23" spans="1:10" ht="15.75" customHeight="1">
      <c r="A23" s="15"/>
      <c r="B23" s="42"/>
      <c r="C23" s="82">
        <f t="shared" si="1"/>
        <v>0</v>
      </c>
      <c r="D23" s="88" t="str">
        <f t="shared" si="1"/>
        <v>Батон БХП</v>
      </c>
      <c r="E23" s="46">
        <v>34</v>
      </c>
      <c r="F23" s="46">
        <v>5.54</v>
      </c>
      <c r="G23" s="38" t="s">
        <v>43</v>
      </c>
      <c r="H23" s="89">
        <v>2.5499999999999998</v>
      </c>
      <c r="I23" s="89">
        <v>0.99</v>
      </c>
      <c r="J23" s="89">
        <v>17.48</v>
      </c>
    </row>
    <row r="24" spans="1:10" ht="15.75" customHeight="1">
      <c r="A24" s="15"/>
      <c r="B24" s="42"/>
      <c r="C24" s="82">
        <f t="shared" si="1"/>
        <v>0</v>
      </c>
      <c r="D24" s="88" t="str">
        <f t="shared" si="1"/>
        <v>Сок фруктовый в п/у 125</v>
      </c>
      <c r="E24" s="11" t="s">
        <v>38</v>
      </c>
      <c r="F24" s="46">
        <v>21.24</v>
      </c>
      <c r="G24" s="38" t="s">
        <v>44</v>
      </c>
      <c r="H24" s="89">
        <v>0.88</v>
      </c>
      <c r="I24" s="89">
        <v>0.25</v>
      </c>
      <c r="J24" s="89">
        <v>14.25</v>
      </c>
    </row>
    <row r="25" spans="1:10" ht="15.6">
      <c r="A25" s="15"/>
      <c r="B25" s="32"/>
      <c r="C25" s="43"/>
      <c r="D25" s="56" t="s">
        <v>14</v>
      </c>
      <c r="E25" s="49" t="s">
        <v>39</v>
      </c>
      <c r="F25" s="49" t="s">
        <v>25</v>
      </c>
      <c r="G25" s="92" t="s">
        <v>45</v>
      </c>
      <c r="H25" s="93">
        <v>15.61</v>
      </c>
      <c r="I25" s="93">
        <v>15.96</v>
      </c>
      <c r="J25" s="93">
        <v>113.38</v>
      </c>
    </row>
    <row r="26" spans="1:10" ht="15.6">
      <c r="A26" s="15"/>
      <c r="B26" s="16"/>
      <c r="C26" s="20"/>
      <c r="D26" s="44" t="s">
        <v>15</v>
      </c>
      <c r="E26" s="12"/>
      <c r="F26" s="13" t="s">
        <v>25</v>
      </c>
      <c r="G26" s="12"/>
      <c r="H26" s="57"/>
      <c r="I26" s="57"/>
      <c r="J26" s="48"/>
    </row>
    <row r="27" spans="1:10" ht="15.6">
      <c r="A27" s="15"/>
      <c r="B27" s="16"/>
      <c r="C27" s="16"/>
      <c r="D27" s="80" t="s">
        <v>23</v>
      </c>
      <c r="E27" s="27"/>
      <c r="F27" s="27"/>
      <c r="G27" s="27"/>
      <c r="H27" s="17"/>
      <c r="I27" s="17"/>
      <c r="J27" s="27"/>
    </row>
    <row r="28" spans="1:10" ht="15.75" customHeight="1">
      <c r="A28" s="15"/>
      <c r="B28" s="16"/>
      <c r="C28" s="84">
        <v>167</v>
      </c>
      <c r="D28" s="7" t="s">
        <v>68</v>
      </c>
      <c r="E28" s="27" t="s">
        <v>77</v>
      </c>
      <c r="F28" s="27" t="s">
        <v>82</v>
      </c>
      <c r="G28" s="27" t="s">
        <v>88</v>
      </c>
      <c r="H28" s="17" t="s">
        <v>95</v>
      </c>
      <c r="I28" s="17" t="s">
        <v>96</v>
      </c>
      <c r="J28" s="27" t="s">
        <v>97</v>
      </c>
    </row>
    <row r="29" spans="1:10" ht="15.75" customHeight="1">
      <c r="A29" s="15"/>
      <c r="B29" s="16"/>
      <c r="C29" s="84">
        <v>1025</v>
      </c>
      <c r="D29" s="7" t="s">
        <v>69</v>
      </c>
      <c r="E29" s="27" t="s">
        <v>74</v>
      </c>
      <c r="F29" s="27" t="s">
        <v>83</v>
      </c>
      <c r="G29" s="27" t="s">
        <v>89</v>
      </c>
      <c r="H29" s="17" t="s">
        <v>98</v>
      </c>
      <c r="I29" s="17" t="s">
        <v>99</v>
      </c>
      <c r="J29" s="27" t="s">
        <v>63</v>
      </c>
    </row>
    <row r="30" spans="1:10" ht="46.8">
      <c r="A30" s="15"/>
      <c r="B30" s="16"/>
      <c r="C30" s="32">
        <v>307</v>
      </c>
      <c r="D30" s="86" t="s">
        <v>70</v>
      </c>
      <c r="E30" s="27" t="s">
        <v>78</v>
      </c>
      <c r="F30" s="27" t="s">
        <v>84</v>
      </c>
      <c r="G30" s="27" t="s">
        <v>90</v>
      </c>
      <c r="H30" s="17" t="s">
        <v>100</v>
      </c>
      <c r="I30" s="17" t="s">
        <v>101</v>
      </c>
      <c r="J30" s="27" t="s">
        <v>102</v>
      </c>
    </row>
    <row r="31" spans="1:10" ht="15.6">
      <c r="A31" s="15"/>
      <c r="B31" s="16"/>
      <c r="C31" s="84">
        <v>1114</v>
      </c>
      <c r="D31" s="7" t="s">
        <v>71</v>
      </c>
      <c r="E31" s="27" t="s">
        <v>56</v>
      </c>
      <c r="F31" s="27" t="s">
        <v>85</v>
      </c>
      <c r="G31" s="27" t="s">
        <v>91</v>
      </c>
      <c r="H31" s="17" t="s">
        <v>103</v>
      </c>
      <c r="I31" s="17" t="s">
        <v>104</v>
      </c>
      <c r="J31" s="27" t="s">
        <v>105</v>
      </c>
    </row>
    <row r="32" spans="1:10" ht="15.6">
      <c r="A32" s="15"/>
      <c r="B32" s="16"/>
      <c r="C32" s="84"/>
      <c r="D32" s="7" t="s">
        <v>72</v>
      </c>
      <c r="E32" s="27" t="s">
        <v>79</v>
      </c>
      <c r="F32" s="27" t="s">
        <v>86</v>
      </c>
      <c r="G32" s="27" t="s">
        <v>92</v>
      </c>
      <c r="H32" s="17" t="s">
        <v>106</v>
      </c>
      <c r="I32" s="17" t="s">
        <v>107</v>
      </c>
      <c r="J32" s="27" t="s">
        <v>108</v>
      </c>
    </row>
    <row r="33" spans="1:10" ht="15.6">
      <c r="A33" s="15"/>
      <c r="B33" s="16"/>
      <c r="C33" s="32"/>
      <c r="D33" s="7" t="s">
        <v>46</v>
      </c>
      <c r="E33" s="27" t="s">
        <v>80</v>
      </c>
      <c r="F33" s="27" t="s">
        <v>87</v>
      </c>
      <c r="G33" s="27" t="s">
        <v>93</v>
      </c>
      <c r="H33" s="17" t="s">
        <v>109</v>
      </c>
      <c r="I33" s="17" t="s">
        <v>109</v>
      </c>
      <c r="J33" s="27" t="s">
        <v>110</v>
      </c>
    </row>
    <row r="34" spans="1:10" ht="15.6">
      <c r="A34" s="15"/>
      <c r="B34" s="16"/>
      <c r="C34" s="16"/>
      <c r="D34" s="19" t="s">
        <v>14</v>
      </c>
      <c r="E34" s="13" t="s">
        <v>81</v>
      </c>
      <c r="F34" s="13" t="s">
        <v>22</v>
      </c>
      <c r="G34" s="13" t="s">
        <v>94</v>
      </c>
      <c r="H34" s="21" t="s">
        <v>111</v>
      </c>
      <c r="I34" s="21" t="s">
        <v>112</v>
      </c>
      <c r="J34" s="13" t="s">
        <v>113</v>
      </c>
    </row>
    <row r="35" spans="1:10" ht="16.2" thickBot="1">
      <c r="A35" s="15"/>
      <c r="B35" s="33"/>
      <c r="C35" s="16"/>
      <c r="D35" s="23" t="s">
        <v>15</v>
      </c>
      <c r="E35" s="12"/>
      <c r="F35" s="62" t="s">
        <v>22</v>
      </c>
      <c r="G35" s="13"/>
      <c r="H35" s="61"/>
      <c r="I35" s="24"/>
      <c r="J35" s="12"/>
    </row>
    <row r="36" spans="1:10" ht="15.75" customHeight="1">
      <c r="A36" s="6" t="s">
        <v>10</v>
      </c>
      <c r="B36" s="32"/>
      <c r="C36" s="8"/>
      <c r="D36" s="80" t="s">
        <v>27</v>
      </c>
      <c r="E36" s="25"/>
      <c r="F36" s="39"/>
      <c r="G36" s="46"/>
      <c r="H36" s="40"/>
      <c r="I36" s="11"/>
      <c r="J36" s="11"/>
    </row>
    <row r="37" spans="1:10" ht="15.75" customHeight="1">
      <c r="A37" s="6"/>
      <c r="B37" s="7"/>
      <c r="C37" s="82">
        <f t="shared" ref="C37:D42" si="2">C28</f>
        <v>167</v>
      </c>
      <c r="D37" s="91" t="str">
        <f t="shared" si="2"/>
        <v>Рассольник "Ленинградский" с о сметаной 200/*10 (картофель, морковь, огурцы солен., лук репч., крупа перловая.,масло подс, соль йод, сметана)</v>
      </c>
      <c r="E37" s="9" t="s">
        <v>73</v>
      </c>
      <c r="F37" s="38" t="s">
        <v>114</v>
      </c>
      <c r="G37" s="46">
        <v>131.49</v>
      </c>
      <c r="H37" s="41" t="s">
        <v>120</v>
      </c>
      <c r="I37" s="10" t="s">
        <v>125</v>
      </c>
      <c r="J37" s="10" t="s">
        <v>126</v>
      </c>
    </row>
    <row r="38" spans="1:10" ht="15.75" customHeight="1">
      <c r="A38" s="6"/>
      <c r="B38" s="7"/>
      <c r="C38" s="82">
        <f t="shared" si="2"/>
        <v>1025</v>
      </c>
      <c r="D38" s="63" t="str">
        <f t="shared" si="2"/>
        <v>Котлета "Незнайка" с соусом красным 70/*30 (говядина, свинина, батон, молоко, лук репч., вода, яйцо, сухарь панир., масло подс, соль йод, соус красн основной)</v>
      </c>
      <c r="E38" s="9" t="s">
        <v>74</v>
      </c>
      <c r="F38" s="38" t="s">
        <v>83</v>
      </c>
      <c r="G38" s="46">
        <v>249.85</v>
      </c>
      <c r="H38" s="41" t="s">
        <v>98</v>
      </c>
      <c r="I38" s="10" t="s">
        <v>99</v>
      </c>
      <c r="J38" s="10" t="s">
        <v>63</v>
      </c>
    </row>
    <row r="39" spans="1:10" ht="15.75" customHeight="1">
      <c r="A39" s="6"/>
      <c r="B39" s="7"/>
      <c r="C39" s="82">
        <f t="shared" si="2"/>
        <v>307</v>
      </c>
      <c r="D39" s="63" t="str">
        <f t="shared" si="2"/>
        <v>Макаронные изделия отварные (макаронные изделия, вода, масло слив., соль йод)</v>
      </c>
      <c r="E39" s="9" t="s">
        <v>56</v>
      </c>
      <c r="F39" s="38" t="s">
        <v>115</v>
      </c>
      <c r="G39" s="46">
        <v>247.26</v>
      </c>
      <c r="H39" s="41" t="s">
        <v>121</v>
      </c>
      <c r="I39" s="10" t="s">
        <v>100</v>
      </c>
      <c r="J39" s="10" t="s">
        <v>127</v>
      </c>
    </row>
    <row r="40" spans="1:10" ht="15.75" customHeight="1">
      <c r="A40" s="6"/>
      <c r="B40" s="7"/>
      <c r="C40" s="82">
        <f t="shared" si="2"/>
        <v>1114</v>
      </c>
      <c r="D40" s="63" t="str">
        <f t="shared" si="2"/>
        <v>Чай с ягодой протертой (смородина) (чай, сахар, вода, смородина протертая)</v>
      </c>
      <c r="E40" s="9" t="s">
        <v>56</v>
      </c>
      <c r="F40" s="38" t="s">
        <v>85</v>
      </c>
      <c r="G40" s="46">
        <v>53.1</v>
      </c>
      <c r="H40" s="41" t="s">
        <v>103</v>
      </c>
      <c r="I40" s="10" t="s">
        <v>104</v>
      </c>
      <c r="J40" s="10" t="s">
        <v>105</v>
      </c>
    </row>
    <row r="41" spans="1:10" ht="15.75" customHeight="1">
      <c r="A41" s="6"/>
      <c r="B41" s="7"/>
      <c r="C41" s="82"/>
      <c r="D41" s="63" t="str">
        <f t="shared" si="2"/>
        <v>Хлеб пшеничный йодированный БХФ</v>
      </c>
      <c r="E41" s="9" t="s">
        <v>75</v>
      </c>
      <c r="F41" s="38" t="s">
        <v>116</v>
      </c>
      <c r="G41" s="46">
        <v>85.05</v>
      </c>
      <c r="H41" s="41" t="s">
        <v>122</v>
      </c>
      <c r="I41" s="10" t="s">
        <v>128</v>
      </c>
      <c r="J41" s="10" t="s">
        <v>129</v>
      </c>
    </row>
    <row r="42" spans="1:10" ht="15.75" customHeight="1">
      <c r="A42" s="6"/>
      <c r="B42" s="7"/>
      <c r="C42" s="82"/>
      <c r="D42" s="63" t="str">
        <f t="shared" si="2"/>
        <v>Яблоко свежее</v>
      </c>
      <c r="E42" s="9" t="s">
        <v>76</v>
      </c>
      <c r="F42" s="38" t="s">
        <v>117</v>
      </c>
      <c r="G42" s="46">
        <v>60.38</v>
      </c>
      <c r="H42" s="41" t="s">
        <v>123</v>
      </c>
      <c r="I42" s="10" t="s">
        <v>123</v>
      </c>
      <c r="J42" s="10" t="s">
        <v>130</v>
      </c>
    </row>
    <row r="43" spans="1:10" ht="16.2" thickBot="1">
      <c r="A43" s="14"/>
      <c r="B43" s="32"/>
      <c r="C43" s="32"/>
      <c r="D43" s="64" t="s">
        <v>14</v>
      </c>
      <c r="E43" s="13" t="s">
        <v>118</v>
      </c>
      <c r="F43" s="51">
        <v>135</v>
      </c>
      <c r="G43" s="13" t="s">
        <v>119</v>
      </c>
      <c r="H43" s="13" t="s">
        <v>124</v>
      </c>
      <c r="I43" s="52">
        <v>29.56</v>
      </c>
      <c r="J43" s="13" t="s">
        <v>131</v>
      </c>
    </row>
    <row r="44" spans="1:10" ht="15.6">
      <c r="A44" s="55"/>
      <c r="B44" s="32"/>
      <c r="C44" s="32"/>
      <c r="D44" s="65" t="s">
        <v>15</v>
      </c>
      <c r="E44" s="53"/>
      <c r="F44" s="67" t="s">
        <v>26</v>
      </c>
      <c r="G44" s="53"/>
      <c r="H44" s="53"/>
      <c r="I44" s="53"/>
      <c r="J44" s="53"/>
    </row>
    <row r="45" spans="1:10" ht="15.75" customHeight="1">
      <c r="B45" s="54"/>
      <c r="C45" s="59"/>
      <c r="D45" s="66" t="s">
        <v>21</v>
      </c>
      <c r="E45" s="25"/>
      <c r="F45" s="31"/>
      <c r="G45" s="26"/>
      <c r="H45" s="26"/>
      <c r="I45" s="26"/>
      <c r="J45" s="26"/>
    </row>
    <row r="46" spans="1:10" ht="15.75" customHeight="1">
      <c r="B46" s="58"/>
      <c r="C46" s="83">
        <f t="shared" ref="C46:D51" si="3">C28</f>
        <v>167</v>
      </c>
      <c r="D46" s="63" t="str">
        <f t="shared" si="3"/>
        <v>Рассольник "Ленинградский" с о сметаной 200/*10 (картофель, морковь, огурцы солен., лук репч., крупа перловая.,масло подс, соль йод, сметана)</v>
      </c>
      <c r="E46" s="9" t="str">
        <f t="shared" ref="E46:F53" si="4">E37</f>
        <v>260</v>
      </c>
      <c r="F46" s="27" t="str">
        <f t="shared" si="4"/>
        <v>24,83</v>
      </c>
      <c r="G46" s="10">
        <f t="shared" ref="G46:J52" si="5">G37</f>
        <v>131.49</v>
      </c>
      <c r="H46" s="10" t="str">
        <f t="shared" si="5"/>
        <v>2,44</v>
      </c>
      <c r="I46" s="10" t="str">
        <f t="shared" si="5"/>
        <v>6,21</v>
      </c>
      <c r="J46" s="10" t="str">
        <f t="shared" si="5"/>
        <v>16,46</v>
      </c>
    </row>
    <row r="47" spans="1:10" ht="15.75" customHeight="1">
      <c r="B47" s="58"/>
      <c r="C47" s="83">
        <f t="shared" si="3"/>
        <v>1025</v>
      </c>
      <c r="D47" s="63" t="str">
        <f t="shared" si="3"/>
        <v>Котлета "Незнайка" с соусом красным 70/*30 (говядина, свинина, батон, молоко, лук репч., вода, яйцо, сухарь панир., масло подс, соль йод, соус красн основной)</v>
      </c>
      <c r="E47" s="9" t="str">
        <f t="shared" si="4"/>
        <v>100</v>
      </c>
      <c r="F47" s="27" t="str">
        <f t="shared" si="4"/>
        <v>47,78</v>
      </c>
      <c r="G47" s="10">
        <f t="shared" si="5"/>
        <v>249.85</v>
      </c>
      <c r="H47" s="10" t="str">
        <f t="shared" si="5"/>
        <v>11,40</v>
      </c>
      <c r="I47" s="10" t="str">
        <f t="shared" si="5"/>
        <v>16,97</v>
      </c>
      <c r="J47" s="10" t="str">
        <f t="shared" si="5"/>
        <v>12,87</v>
      </c>
    </row>
    <row r="48" spans="1:10" ht="15.75" customHeight="1">
      <c r="B48" s="58"/>
      <c r="C48" s="83">
        <f t="shared" si="3"/>
        <v>307</v>
      </c>
      <c r="D48" s="63" t="str">
        <f t="shared" si="3"/>
        <v>Макаронные изделия отварные (макаронные изделия, вода, масло слив., соль йод)</v>
      </c>
      <c r="E48" s="9" t="str">
        <f t="shared" si="4"/>
        <v>200</v>
      </c>
      <c r="F48" s="27" t="str">
        <f t="shared" si="4"/>
        <v>26,63</v>
      </c>
      <c r="G48" s="10">
        <f t="shared" si="5"/>
        <v>247.26</v>
      </c>
      <c r="H48" s="10" t="str">
        <f t="shared" si="5"/>
        <v>7,22</v>
      </c>
      <c r="I48" s="10" t="str">
        <f t="shared" si="5"/>
        <v>5,42</v>
      </c>
      <c r="J48" s="10" t="str">
        <f t="shared" si="5"/>
        <v>42,40</v>
      </c>
    </row>
    <row r="49" spans="2:10" ht="15.75" customHeight="1">
      <c r="B49" s="58"/>
      <c r="C49" s="83">
        <f t="shared" si="3"/>
        <v>1114</v>
      </c>
      <c r="D49" s="63" t="str">
        <f t="shared" si="3"/>
        <v>Чай с ягодой протертой (смородина) (чай, сахар, вода, смородина протертая)</v>
      </c>
      <c r="E49" s="9" t="str">
        <f t="shared" si="4"/>
        <v>200</v>
      </c>
      <c r="F49" s="27" t="str">
        <f t="shared" si="4"/>
        <v>10,67</v>
      </c>
      <c r="G49" s="10">
        <f t="shared" si="5"/>
        <v>53.1</v>
      </c>
      <c r="H49" s="10" t="str">
        <f t="shared" si="5"/>
        <v>0,14</v>
      </c>
      <c r="I49" s="10" t="str">
        <f t="shared" si="5"/>
        <v>0,06</v>
      </c>
      <c r="J49" s="10" t="str">
        <f t="shared" si="5"/>
        <v>13,00</v>
      </c>
    </row>
    <row r="50" spans="2:10" ht="15.75" customHeight="1">
      <c r="B50" s="58"/>
      <c r="C50" s="83"/>
      <c r="D50" s="63" t="str">
        <f t="shared" si="3"/>
        <v>Хлеб пшеничный йодированный БХФ</v>
      </c>
      <c r="E50" s="9" t="str">
        <f t="shared" si="4"/>
        <v>35</v>
      </c>
      <c r="F50" s="27" t="str">
        <f t="shared" si="4"/>
        <v>3,65</v>
      </c>
      <c r="G50" s="10">
        <f t="shared" si="5"/>
        <v>85.05</v>
      </c>
      <c r="H50" s="10" t="str">
        <f t="shared" si="5"/>
        <v>2,63</v>
      </c>
      <c r="I50" s="10" t="str">
        <f t="shared" si="5"/>
        <v>0,35</v>
      </c>
      <c r="J50" s="10" t="str">
        <f t="shared" si="5"/>
        <v>17,85</v>
      </c>
    </row>
    <row r="51" spans="2:10" ht="15.75" customHeight="1">
      <c r="B51" s="58"/>
      <c r="C51" s="83"/>
      <c r="D51" s="63" t="str">
        <f t="shared" si="3"/>
        <v>Яблоко свежее</v>
      </c>
      <c r="E51" s="9" t="str">
        <f t="shared" si="4"/>
        <v>136</v>
      </c>
      <c r="F51" s="27" t="str">
        <f t="shared" si="4"/>
        <v>21,44</v>
      </c>
      <c r="G51" s="10">
        <f t="shared" si="5"/>
        <v>60.38</v>
      </c>
      <c r="H51" s="10" t="str">
        <f t="shared" si="5"/>
        <v>0,54</v>
      </c>
      <c r="I51" s="10" t="str">
        <f t="shared" si="5"/>
        <v>0,54</v>
      </c>
      <c r="J51" s="10" t="str">
        <f t="shared" si="5"/>
        <v>13,33</v>
      </c>
    </row>
    <row r="52" spans="2:10" ht="15.6">
      <c r="B52" s="32"/>
      <c r="C52" s="84"/>
      <c r="D52" s="50" t="s">
        <v>14</v>
      </c>
      <c r="E52" s="13" t="str">
        <f t="shared" si="4"/>
        <v>931</v>
      </c>
      <c r="F52" s="51">
        <f t="shared" si="4"/>
        <v>135</v>
      </c>
      <c r="G52" s="52" t="str">
        <f t="shared" si="5"/>
        <v>827,13</v>
      </c>
      <c r="H52" s="13" t="str">
        <f t="shared" si="5"/>
        <v>24,37</v>
      </c>
      <c r="I52" s="52">
        <f t="shared" si="5"/>
        <v>29.56</v>
      </c>
      <c r="J52" s="13" t="str">
        <f t="shared" si="5"/>
        <v>115,91</v>
      </c>
    </row>
    <row r="53" spans="2:10" ht="15.6">
      <c r="B53" s="32"/>
      <c r="C53" s="32"/>
      <c r="D53" s="50" t="s">
        <v>15</v>
      </c>
      <c r="E53" s="13"/>
      <c r="F53" s="51" t="str">
        <f t="shared" si="4"/>
        <v>135,00</v>
      </c>
      <c r="G53" s="52"/>
      <c r="H53" s="52"/>
      <c r="I53" s="52"/>
      <c r="J53" s="5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2025-05-14T11:08:37Z</dcterms:modified>
</cp:coreProperties>
</file>