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externalReferences>
    <externalReference r:id="rId2"/>
  </externalReferences>
  <calcPr calcId="12451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1"/>
  <c r="F45"/>
  <c r="G45"/>
  <c r="H45"/>
  <c r="I45"/>
  <c r="J45"/>
  <c r="E46"/>
  <c r="F46"/>
  <c r="G46"/>
  <c r="H46"/>
  <c r="I46"/>
  <c r="J46"/>
  <c r="E47"/>
  <c r="F47"/>
  <c r="G47"/>
  <c r="H47"/>
  <c r="I47"/>
  <c r="J47"/>
  <c r="E48"/>
  <c r="F48"/>
  <c r="G48"/>
  <c r="H48"/>
  <c r="I48"/>
  <c r="J48"/>
  <c r="E49"/>
  <c r="F49"/>
  <c r="G49"/>
  <c r="H49"/>
  <c r="I49"/>
  <c r="J49"/>
  <c r="E50"/>
  <c r="F50"/>
  <c r="G50"/>
  <c r="H50"/>
  <c r="I50"/>
  <c r="J50"/>
  <c r="E51"/>
  <c r="F51"/>
  <c r="G51"/>
  <c r="H51"/>
  <c r="I51"/>
  <c r="J51"/>
  <c r="C45"/>
  <c r="D45"/>
  <c r="C46"/>
  <c r="D46"/>
  <c r="C47"/>
  <c r="D47"/>
  <c r="C48"/>
  <c r="D48"/>
  <c r="D49"/>
  <c r="D50"/>
  <c r="C36"/>
  <c r="D36"/>
  <c r="C37"/>
  <c r="D37"/>
  <c r="C38"/>
  <c r="D38"/>
  <c r="C39"/>
  <c r="D39"/>
  <c r="D40"/>
  <c r="D41"/>
  <c r="F27"/>
  <c r="H13"/>
  <c r="I13"/>
  <c r="J13"/>
  <c r="C20"/>
  <c r="D20"/>
  <c r="C21"/>
  <c r="D21"/>
  <c r="C22"/>
  <c r="D22"/>
  <c r="C23"/>
  <c r="D23"/>
  <c r="D51"/>
</calcChain>
</file>

<file path=xl/sharedStrings.xml><?xml version="1.0" encoding="utf-8"?>
<sst xmlns="http://schemas.openxmlformats.org/spreadsheetml/2006/main" count="169" uniqueCount="141">
  <si>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</si>
  <si>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</si>
  <si>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</si>
  <si>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</si>
  <si>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</si>
  <si>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</si>
  <si>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</si>
  <si>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</si>
  <si>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</si>
  <si>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</si>
  <si>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</si>
  <si>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</si>
  <si>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</si>
  <si>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</si>
  <si>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</si>
  <si>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</si>
  <si>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</si>
  <si>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</si>
  <si>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</si>
  <si>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</si>
  <si>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</si>
  <si>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 ОВЗ</t>
  </si>
  <si>
    <t>120,00</t>
  </si>
  <si>
    <t>Обед 7-11 лет</t>
  </si>
  <si>
    <t>60,00</t>
  </si>
  <si>
    <t>100,00</t>
  </si>
  <si>
    <t>135,00</t>
  </si>
  <si>
    <t>Обед 12 лет и старше</t>
  </si>
  <si>
    <t>Бутерброд с сыром и маслом на батоне 12/10/34 (сыр, масло сл., батон в/с, БХФ</t>
  </si>
  <si>
    <t>Кофейный напиток злаковый (кофейный напиток злаковый, молоко, вода, сахар)</t>
  </si>
  <si>
    <t>Сок фруктовый в п/у</t>
  </si>
  <si>
    <t>Каша вязкая молочная из риса (крупа рисовая, молоко, вода, сахар-песок, соль йод</t>
  </si>
  <si>
    <t>200</t>
  </si>
  <si>
    <t>0,40</t>
  </si>
  <si>
    <t>22,80</t>
  </si>
  <si>
    <t>210</t>
  </si>
  <si>
    <t>671</t>
  </si>
  <si>
    <t>218,32</t>
  </si>
  <si>
    <t>248,31</t>
  </si>
  <si>
    <t>66,65</t>
  </si>
  <si>
    <t>100,40</t>
  </si>
  <si>
    <t>663,68</t>
  </si>
  <si>
    <t>зефир в п/у</t>
  </si>
  <si>
    <t>1/35</t>
  </si>
  <si>
    <t>129,50</t>
  </si>
  <si>
    <t>0,25</t>
  </si>
  <si>
    <t>2,45</t>
  </si>
  <si>
    <t>26,74</t>
  </si>
  <si>
    <t>Ватрушка сдобная с повидлом ( мука пшеничная в/с, яйцо, сахар-песок, дрожжи пресов., вода, масло сливочноле, соль йод, повидло, пасло подс)</t>
  </si>
  <si>
    <t>чай с молоком (чай, вода, молоко)</t>
  </si>
  <si>
    <t>десерт шоколадный (Чио-Рио)</t>
  </si>
  <si>
    <t>100</t>
  </si>
  <si>
    <t>180</t>
  </si>
  <si>
    <t>1/30</t>
  </si>
  <si>
    <t>310</t>
  </si>
  <si>
    <t>22,92</t>
  </si>
  <si>
    <t>8,28</t>
  </si>
  <si>
    <t>28,80</t>
  </si>
  <si>
    <t>312,28</t>
  </si>
  <si>
    <t>24,02</t>
  </si>
  <si>
    <t>156,00</t>
  </si>
  <si>
    <t>492,30</t>
  </si>
  <si>
    <t>6,55</t>
  </si>
  <si>
    <t>5,08</t>
  </si>
  <si>
    <t>60,90</t>
  </si>
  <si>
    <t>1,22</t>
  </si>
  <si>
    <t>1,27</t>
  </si>
  <si>
    <t>1,93</t>
  </si>
  <si>
    <t>1,05</t>
  </si>
  <si>
    <t>9,00</t>
  </si>
  <si>
    <t>17,40</t>
  </si>
  <si>
    <t>8,82</t>
  </si>
  <si>
    <t>15,35</t>
  </si>
  <si>
    <t>79,42</t>
  </si>
  <si>
    <t>Бульон с фрикадельками куриными и гренками 20/180/10 (фрикадельки куриные, морковь, лук репч., приправа, соль йод)</t>
  </si>
  <si>
    <t>Стрипсы из птицы с соусом белым 90/20 (филе куриное, свинина вода, яйцо, сухарь паниров., масло подс., соль йод., соус белый осн)</t>
  </si>
  <si>
    <t>Каша гречневая рассыпчатая (крупа гречневая, вода, масло сливочное, соль йод)</t>
  </si>
  <si>
    <t>Напиток из ягоды облепихи, протертая с сахаром (облепиха протертая с сахаромс, сахар-песок, вода)</t>
  </si>
  <si>
    <t>Хлеб пшеничный йод БХФ</t>
  </si>
  <si>
    <t>Печенье "Сибирское колибри" в и/у</t>
  </si>
  <si>
    <t>49,59</t>
  </si>
  <si>
    <t>110</t>
  </si>
  <si>
    <t>150</t>
  </si>
  <si>
    <t>11,91</t>
  </si>
  <si>
    <t>23</t>
  </si>
  <si>
    <t>2,40</t>
  </si>
  <si>
    <t>9,55</t>
  </si>
  <si>
    <t>30,00</t>
  </si>
  <si>
    <t>723</t>
  </si>
  <si>
    <t>74,57</t>
  </si>
  <si>
    <t>222,05</t>
  </si>
  <si>
    <t>219,36</t>
  </si>
  <si>
    <t>71,11</t>
  </si>
  <si>
    <t>55,89</t>
  </si>
  <si>
    <t>175,00</t>
  </si>
  <si>
    <t>817,98</t>
  </si>
  <si>
    <t>4,61</t>
  </si>
  <si>
    <t>15,61</t>
  </si>
  <si>
    <t>6,20</t>
  </si>
  <si>
    <t>0,18</t>
  </si>
  <si>
    <t>1,73</t>
  </si>
  <si>
    <t>2,10</t>
  </si>
  <si>
    <t>30,42</t>
  </si>
  <si>
    <t>3,36</t>
  </si>
  <si>
    <t>13,09</t>
  </si>
  <si>
    <t>4,74</t>
  </si>
  <si>
    <t>0,79</t>
  </si>
  <si>
    <t>0,23</t>
  </si>
  <si>
    <t>8,40</t>
  </si>
  <si>
    <t>30,61</t>
  </si>
  <si>
    <t>6,47</t>
  </si>
  <si>
    <t>10,45</t>
  </si>
  <si>
    <t>37,98</t>
  </si>
  <si>
    <t>15,82</t>
  </si>
  <si>
    <t>11,73</t>
  </si>
  <si>
    <t>22,75</t>
  </si>
  <si>
    <t>105,20</t>
  </si>
  <si>
    <t>295</t>
  </si>
  <si>
    <t>24,69</t>
  </si>
  <si>
    <t>220</t>
  </si>
  <si>
    <t>50,13</t>
  </si>
  <si>
    <t>16,67</t>
  </si>
  <si>
    <t>38</t>
  </si>
  <si>
    <t>3,96</t>
  </si>
  <si>
    <t>993</t>
  </si>
  <si>
    <t>4,72</t>
  </si>
  <si>
    <t>992,54</t>
  </si>
  <si>
    <t>6,48</t>
  </si>
  <si>
    <t>9,09</t>
  </si>
  <si>
    <t>17,03</t>
  </si>
  <si>
    <t>14,28</t>
  </si>
  <si>
    <t>11,40</t>
  </si>
  <si>
    <t>8,67</t>
  </si>
  <si>
    <t>6,64</t>
  </si>
  <si>
    <t>53,17</t>
  </si>
  <si>
    <t>2,85</t>
  </si>
  <si>
    <t>0,38</t>
  </si>
  <si>
    <t>19,38</t>
  </si>
  <si>
    <t>37,31</t>
  </si>
  <si>
    <t>131,61</t>
  </si>
  <si>
    <t>МАОУ "СОШ № 18 г.Улан-Удэ"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</si>
</sst>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1" xfId="0" applyFont="1" applyFill="1" applyBorder="1" applyProtection="1">
      <protection locked="0"/>
    </xf>
    <xf numFmtId="49" fontId="1" fillId="3" borderId="11" xfId="0" applyNumberFormat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0" fontId="1" fillId="2" borderId="11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49" fontId="2" fillId="3" borderId="11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left" wrapText="1"/>
      <protection locked="0"/>
    </xf>
    <xf numFmtId="49" fontId="1" fillId="3" borderId="11" xfId="0" applyNumberFormat="1" applyFont="1" applyFill="1" applyBorder="1" applyProtection="1">
      <protection locked="0"/>
    </xf>
    <xf numFmtId="0" fontId="4" fillId="0" borderId="0" xfId="0" applyFont="1"/>
    <xf numFmtId="49" fontId="1" fillId="3" borderId="11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3" borderId="13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4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49" fontId="1" fillId="3" borderId="14" xfId="0" applyNumberFormat="1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/>
    <xf numFmtId="3" fontId="1" fillId="0" borderId="1" xfId="0" applyNumberFormat="1" applyFont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3" fontId="1" fillId="0" borderId="1" xfId="0" applyNumberFormat="1" applyFont="1" applyBorder="1" applyAlignment="1">
      <alignment horizontal="justify" vertical="center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8" fillId="0" borderId="1" xfId="0" applyFont="1" applyBorder="1"/>
    <xf numFmtId="0" fontId="6" fillId="0" borderId="3" xfId="0" applyFont="1" applyBorder="1"/>
    <xf numFmtId="0" fontId="1" fillId="2" borderId="2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662/Downloads/10%20&#1076;&#1085;&#1077;&#1081;%20&#1089;%20%2012%20%20&#1087;&#1086;%2023%20&#1084;&#1072;&#1103;%20%202025%20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32">
          <cell r="G32" t="str">
            <v>16,55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7" t="s">
        <v>140</v>
      </c>
      <c r="C1" s="98"/>
      <c r="D1" s="99"/>
      <c r="E1" s="1" t="s">
        <v>11</v>
      </c>
      <c r="F1" s="28"/>
      <c r="G1" s="1"/>
      <c r="H1" s="1"/>
      <c r="I1" s="1" t="s">
        <v>1</v>
      </c>
      <c r="J1" s="2">
        <v>45789</v>
      </c>
    </row>
    <row r="2" spans="1:14" ht="7.5" customHeight="1" thickBot="1">
      <c r="A2" s="1"/>
      <c r="B2" s="1"/>
      <c r="C2" s="1"/>
      <c r="D2" s="1"/>
      <c r="E2" s="1"/>
      <c r="F2" s="29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0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4" ht="15.6">
      <c r="A4" s="5"/>
      <c r="B4" s="5"/>
      <c r="C4" s="5"/>
      <c r="D4" s="76" t="s">
        <v>16</v>
      </c>
      <c r="E4" s="5"/>
      <c r="F4" s="61"/>
      <c r="G4" s="77"/>
      <c r="H4" s="77"/>
      <c r="I4" s="77"/>
      <c r="J4" s="77"/>
    </row>
    <row r="5" spans="1:14" ht="15.6">
      <c r="A5" s="94"/>
      <c r="B5" s="5"/>
      <c r="C5" s="5">
        <v>898</v>
      </c>
      <c r="D5" s="5" t="s">
        <v>31</v>
      </c>
      <c r="E5" s="5">
        <v>160</v>
      </c>
      <c r="F5" s="61">
        <v>18.239999999999998</v>
      </c>
      <c r="G5" s="95">
        <v>166.34</v>
      </c>
      <c r="H5" s="96">
        <v>4.46</v>
      </c>
      <c r="I5" s="81">
        <v>2.5299999999999998</v>
      </c>
      <c r="J5" s="81">
        <v>31.43</v>
      </c>
    </row>
    <row r="6" spans="1:14" ht="31.2">
      <c r="A6" s="6"/>
      <c r="B6" s="7"/>
      <c r="C6" s="82">
        <v>1117</v>
      </c>
      <c r="D6" s="46" t="s">
        <v>28</v>
      </c>
      <c r="E6" s="47">
        <v>56</v>
      </c>
      <c r="F6" s="8">
        <v>36.4</v>
      </c>
      <c r="G6" s="8">
        <v>227.96</v>
      </c>
      <c r="H6" s="71">
        <v>6.98</v>
      </c>
      <c r="I6" s="8">
        <v>11.8</v>
      </c>
      <c r="J6" s="8">
        <v>23.46</v>
      </c>
      <c r="N6" s="37"/>
    </row>
    <row r="7" spans="1:14" ht="31.2">
      <c r="A7" s="6"/>
      <c r="B7" s="7"/>
      <c r="C7" s="82">
        <v>1066</v>
      </c>
      <c r="D7" s="46" t="s">
        <v>29</v>
      </c>
      <c r="E7" s="47">
        <v>200</v>
      </c>
      <c r="F7" s="8">
        <v>12.56</v>
      </c>
      <c r="G7" s="8">
        <v>66.650000000000006</v>
      </c>
      <c r="H7" s="71">
        <v>1.51</v>
      </c>
      <c r="I7" s="8">
        <v>1.1299999999999999</v>
      </c>
      <c r="J7" s="8">
        <v>12.61</v>
      </c>
      <c r="N7" s="37"/>
    </row>
    <row r="8" spans="1:14" ht="15.6">
      <c r="A8" s="6"/>
      <c r="B8" s="7"/>
      <c r="C8" s="8"/>
      <c r="D8" s="46" t="s">
        <v>30</v>
      </c>
      <c r="E8" s="11" t="s">
        <v>32</v>
      </c>
      <c r="F8" s="8">
        <v>22.8</v>
      </c>
      <c r="G8" s="8">
        <v>100.4</v>
      </c>
      <c r="H8" s="71">
        <v>1.4</v>
      </c>
      <c r="I8" s="10" t="s">
        <v>33</v>
      </c>
      <c r="J8" s="10" t="s">
        <v>34</v>
      </c>
      <c r="N8" s="37"/>
    </row>
    <row r="9" spans="1:14" ht="15.6">
      <c r="A9" s="6"/>
      <c r="B9" s="32"/>
      <c r="C9" s="8"/>
      <c r="D9" s="78" t="s">
        <v>14</v>
      </c>
      <c r="E9" s="70">
        <v>616</v>
      </c>
      <c r="F9" s="70">
        <v>90</v>
      </c>
      <c r="G9" s="70">
        <v>561.35</v>
      </c>
      <c r="H9" s="72">
        <v>14.35</v>
      </c>
      <c r="I9" s="70">
        <v>15.86</v>
      </c>
      <c r="J9" s="70">
        <v>90.31</v>
      </c>
    </row>
    <row r="10" spans="1:14" ht="15.6">
      <c r="A10" s="6"/>
      <c r="B10" s="32"/>
      <c r="C10" s="32"/>
      <c r="D10" s="79" t="s">
        <v>15</v>
      </c>
      <c r="E10" s="13"/>
      <c r="F10" s="13" t="s">
        <v>20</v>
      </c>
      <c r="G10" s="12"/>
      <c r="H10" s="73"/>
      <c r="I10" s="58"/>
      <c r="J10" s="49"/>
    </row>
    <row r="11" spans="1:14" ht="15.6">
      <c r="A11" s="6"/>
      <c r="B11" s="32"/>
      <c r="C11" s="32"/>
      <c r="D11" s="80" t="s">
        <v>17</v>
      </c>
      <c r="E11" s="27"/>
      <c r="F11" s="81"/>
      <c r="G11" s="27"/>
      <c r="H11" s="74"/>
      <c r="I11" s="17"/>
      <c r="J11" s="27"/>
    </row>
    <row r="12" spans="1:14" ht="15.6">
      <c r="A12" s="6"/>
      <c r="B12" s="32"/>
      <c r="C12" s="8"/>
      <c r="D12" s="46" t="s">
        <v>42</v>
      </c>
      <c r="E12" s="11" t="s">
        <v>43</v>
      </c>
      <c r="F12" s="8">
        <v>20</v>
      </c>
      <c r="G12" s="27" t="s">
        <v>44</v>
      </c>
      <c r="H12" s="74" t="s">
        <v>45</v>
      </c>
      <c r="I12" s="17" t="s">
        <v>46</v>
      </c>
      <c r="J12" s="27" t="s">
        <v>47</v>
      </c>
    </row>
    <row r="13" spans="1:14" ht="15.6">
      <c r="A13" s="6"/>
      <c r="B13" s="32"/>
      <c r="C13" s="8"/>
      <c r="D13" s="78" t="s">
        <v>14</v>
      </c>
      <c r="E13" s="70">
        <v>35</v>
      </c>
      <c r="F13" s="85">
        <v>20</v>
      </c>
      <c r="G13" s="69" t="s">
        <v>44</v>
      </c>
      <c r="H13" s="75" t="str">
        <f t="shared" ref="H13:J13" si="0">H12</f>
        <v>0,25</v>
      </c>
      <c r="I13" s="22" t="str">
        <f t="shared" si="0"/>
        <v>2,45</v>
      </c>
      <c r="J13" s="69" t="str">
        <f t="shared" si="0"/>
        <v>26,74</v>
      </c>
    </row>
    <row r="14" spans="1:14" ht="15.6">
      <c r="A14" s="6"/>
      <c r="B14" s="32"/>
      <c r="C14" s="32"/>
      <c r="D14" s="80" t="s">
        <v>18</v>
      </c>
      <c r="E14" s="28"/>
      <c r="F14" s="27"/>
      <c r="G14" s="27"/>
      <c r="H14" s="74"/>
      <c r="I14" s="17"/>
      <c r="J14" s="27"/>
    </row>
    <row r="15" spans="1:14" ht="15.75" customHeight="1">
      <c r="A15" s="6"/>
      <c r="B15" s="16"/>
      <c r="C15" s="16">
        <v>322</v>
      </c>
      <c r="D15" s="90" t="s">
        <v>48</v>
      </c>
      <c r="E15" s="36" t="s">
        <v>51</v>
      </c>
      <c r="F15" s="17" t="s">
        <v>55</v>
      </c>
      <c r="G15" s="17" t="s">
        <v>58</v>
      </c>
      <c r="H15" s="17" t="s">
        <v>62</v>
      </c>
      <c r="I15" s="17" t="s">
        <v>63</v>
      </c>
      <c r="J15" s="27" t="s">
        <v>64</v>
      </c>
    </row>
    <row r="16" spans="1:14" ht="15.6">
      <c r="A16" s="6"/>
      <c r="B16" s="16"/>
      <c r="C16" s="16">
        <v>603</v>
      </c>
      <c r="D16" s="34" t="s">
        <v>49</v>
      </c>
      <c r="E16" s="36" t="s">
        <v>52</v>
      </c>
      <c r="F16" s="17" t="s">
        <v>56</v>
      </c>
      <c r="G16" s="17" t="s">
        <v>59</v>
      </c>
      <c r="H16" s="17" t="s">
        <v>65</v>
      </c>
      <c r="I16" s="17" t="s">
        <v>66</v>
      </c>
      <c r="J16" s="17" t="s">
        <v>67</v>
      </c>
    </row>
    <row r="17" spans="1:10" ht="15.6">
      <c r="A17" s="6"/>
      <c r="B17" s="16"/>
      <c r="C17" s="16"/>
      <c r="D17" s="34" t="s">
        <v>50</v>
      </c>
      <c r="E17" s="36" t="s">
        <v>53</v>
      </c>
      <c r="F17" s="17" t="s">
        <v>57</v>
      </c>
      <c r="G17" s="17" t="s">
        <v>60</v>
      </c>
      <c r="H17" s="17" t="s">
        <v>68</v>
      </c>
      <c r="I17" s="17" t="s">
        <v>69</v>
      </c>
      <c r="J17" s="17" t="s">
        <v>70</v>
      </c>
    </row>
    <row r="18" spans="1:10" ht="16.2" thickBot="1">
      <c r="A18" s="14"/>
      <c r="B18" s="33"/>
      <c r="C18" s="16"/>
      <c r="D18" s="35" t="s">
        <v>14</v>
      </c>
      <c r="E18" s="22" t="s">
        <v>54</v>
      </c>
      <c r="F18" s="22" t="s">
        <v>24</v>
      </c>
      <c r="G18" s="22" t="s">
        <v>61</v>
      </c>
      <c r="H18" s="22" t="s">
        <v>71</v>
      </c>
      <c r="I18" s="22" t="s">
        <v>72</v>
      </c>
      <c r="J18" s="22" t="s">
        <v>73</v>
      </c>
    </row>
    <row r="19" spans="1:10" ht="15.6">
      <c r="A19" s="6"/>
      <c r="B19" s="48"/>
      <c r="C19" s="16"/>
      <c r="D19" s="18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6"/>
      <c r="B20" s="48"/>
      <c r="C20" s="82">
        <f t="shared" ref="C20:D23" si="1">C5</f>
        <v>898</v>
      </c>
      <c r="D20" s="87" t="str">
        <f t="shared" si="1"/>
        <v>Каша вязкая молочная из риса (крупа рисовая, молоко, вода, сахар-песок, соль йод</v>
      </c>
      <c r="E20" s="11" t="s">
        <v>35</v>
      </c>
      <c r="F20" s="8">
        <v>23.94</v>
      </c>
      <c r="G20" s="39" t="s">
        <v>37</v>
      </c>
      <c r="H20" s="89">
        <v>5.86</v>
      </c>
      <c r="I20" s="89">
        <v>3.32</v>
      </c>
      <c r="J20" s="89">
        <v>41.25</v>
      </c>
    </row>
    <row r="21" spans="1:10" ht="15.75" customHeight="1">
      <c r="A21" s="15"/>
      <c r="B21" s="43"/>
      <c r="C21" s="82">
        <f t="shared" si="1"/>
        <v>1117</v>
      </c>
      <c r="D21" s="88" t="str">
        <f t="shared" si="1"/>
        <v>Бутерброд с сыром и маслом на батоне 12/10/34 (сыр, масло сл., батон в/с, БХФ</v>
      </c>
      <c r="E21" s="47">
        <v>61</v>
      </c>
      <c r="F21" s="47">
        <v>40.700000000000003</v>
      </c>
      <c r="G21" s="39" t="s">
        <v>38</v>
      </c>
      <c r="H21" s="89">
        <v>7.6</v>
      </c>
      <c r="I21" s="89">
        <v>12.85</v>
      </c>
      <c r="J21" s="89">
        <v>25.56</v>
      </c>
    </row>
    <row r="22" spans="1:10" ht="15.75" customHeight="1">
      <c r="A22" s="15"/>
      <c r="B22" s="43"/>
      <c r="C22" s="82">
        <f t="shared" si="1"/>
        <v>1066</v>
      </c>
      <c r="D22" s="88" t="str">
        <f t="shared" si="1"/>
        <v>Кофейный напиток злаковый (кофейный напиток злаковый, молоко, вода, сахар)</v>
      </c>
      <c r="E22" s="47">
        <v>200</v>
      </c>
      <c r="F22" s="47">
        <v>12.56</v>
      </c>
      <c r="G22" s="39" t="s">
        <v>39</v>
      </c>
      <c r="H22" s="89">
        <v>1.51</v>
      </c>
      <c r="I22" s="89">
        <v>1.1299999999999999</v>
      </c>
      <c r="J22" s="89">
        <v>12.61</v>
      </c>
    </row>
    <row r="23" spans="1:10" ht="15.75" customHeight="1">
      <c r="A23" s="15"/>
      <c r="B23" s="43"/>
      <c r="C23" s="82">
        <f t="shared" si="1"/>
        <v>0</v>
      </c>
      <c r="D23" s="88" t="str">
        <f t="shared" si="1"/>
        <v>Сок фруктовый в п/у</v>
      </c>
      <c r="E23" s="11" t="s">
        <v>32</v>
      </c>
      <c r="F23" s="47">
        <v>22.8</v>
      </c>
      <c r="G23" s="39" t="s">
        <v>40</v>
      </c>
      <c r="H23" s="89">
        <v>1.4</v>
      </c>
      <c r="I23" s="89">
        <v>0.4</v>
      </c>
      <c r="J23" s="89">
        <v>22.8</v>
      </c>
    </row>
    <row r="24" spans="1:10" ht="15.6">
      <c r="A24" s="15"/>
      <c r="B24" s="32"/>
      <c r="C24" s="44"/>
      <c r="D24" s="57" t="s">
        <v>14</v>
      </c>
      <c r="E24" s="50" t="s">
        <v>36</v>
      </c>
      <c r="F24" s="50" t="s">
        <v>25</v>
      </c>
      <c r="G24" s="92" t="s">
        <v>41</v>
      </c>
      <c r="H24" s="93">
        <v>16.37</v>
      </c>
      <c r="I24" s="93">
        <v>17.7</v>
      </c>
      <c r="J24" s="93">
        <v>102.22</v>
      </c>
    </row>
    <row r="25" spans="1:10" ht="15.6">
      <c r="A25" s="15"/>
      <c r="B25" s="16"/>
      <c r="C25" s="20"/>
      <c r="D25" s="45" t="s">
        <v>15</v>
      </c>
      <c r="E25" s="12"/>
      <c r="F25" s="13" t="s">
        <v>25</v>
      </c>
      <c r="G25" s="12"/>
      <c r="H25" s="58"/>
      <c r="I25" s="58"/>
      <c r="J25" s="49"/>
    </row>
    <row r="26" spans="1:10" ht="15.6">
      <c r="A26" s="15"/>
      <c r="B26" s="16"/>
      <c r="C26" s="16"/>
      <c r="D26" s="80" t="s">
        <v>23</v>
      </c>
      <c r="E26" s="27"/>
      <c r="F26" s="27"/>
      <c r="G26" s="27"/>
      <c r="H26" s="17"/>
      <c r="I26" s="17"/>
      <c r="J26" s="27"/>
    </row>
    <row r="27" spans="1:10" ht="15.75" customHeight="1">
      <c r="A27" s="15"/>
      <c r="B27" s="16"/>
      <c r="C27" s="84">
        <v>1079</v>
      </c>
      <c r="D27" s="7" t="s">
        <v>74</v>
      </c>
      <c r="E27" s="27" t="s">
        <v>35</v>
      </c>
      <c r="F27" s="27" t="str">
        <f>[1]TDSheet!G32</f>
        <v>16,55</v>
      </c>
      <c r="G27" s="27" t="s">
        <v>89</v>
      </c>
      <c r="H27" s="17" t="s">
        <v>96</v>
      </c>
      <c r="I27" s="17" t="s">
        <v>103</v>
      </c>
      <c r="J27" s="27" t="s">
        <v>110</v>
      </c>
    </row>
    <row r="28" spans="1:10" ht="15.75" customHeight="1">
      <c r="A28" s="15"/>
      <c r="B28" s="16"/>
      <c r="C28" s="84">
        <v>1073</v>
      </c>
      <c r="D28" s="7" t="s">
        <v>75</v>
      </c>
      <c r="E28" s="27" t="s">
        <v>81</v>
      </c>
      <c r="F28" s="27" t="s">
        <v>80</v>
      </c>
      <c r="G28" s="27" t="s">
        <v>90</v>
      </c>
      <c r="H28" s="17" t="s">
        <v>97</v>
      </c>
      <c r="I28" s="17" t="s">
        <v>104</v>
      </c>
      <c r="J28" s="27" t="s">
        <v>111</v>
      </c>
    </row>
    <row r="29" spans="1:10" ht="46.8">
      <c r="A29" s="15"/>
      <c r="B29" s="16"/>
      <c r="C29" s="32">
        <v>632</v>
      </c>
      <c r="D29" s="86" t="s">
        <v>76</v>
      </c>
      <c r="E29" s="27" t="s">
        <v>82</v>
      </c>
      <c r="F29" s="27" t="s">
        <v>83</v>
      </c>
      <c r="G29" s="27" t="s">
        <v>91</v>
      </c>
      <c r="H29" s="17" t="s">
        <v>98</v>
      </c>
      <c r="I29" s="17" t="s">
        <v>105</v>
      </c>
      <c r="J29" s="27" t="s">
        <v>112</v>
      </c>
    </row>
    <row r="30" spans="1:10" ht="15.6">
      <c r="A30" s="15"/>
      <c r="B30" s="16"/>
      <c r="C30" s="84">
        <v>1083</v>
      </c>
      <c r="D30" s="7" t="s">
        <v>77</v>
      </c>
      <c r="E30" s="27" t="s">
        <v>32</v>
      </c>
      <c r="F30" s="27" t="s">
        <v>86</v>
      </c>
      <c r="G30" s="27" t="s">
        <v>92</v>
      </c>
      <c r="H30" s="17" t="s">
        <v>99</v>
      </c>
      <c r="I30" s="17" t="s">
        <v>106</v>
      </c>
      <c r="J30" s="27" t="s">
        <v>113</v>
      </c>
    </row>
    <row r="31" spans="1:10" ht="15.6">
      <c r="A31" s="15"/>
      <c r="B31" s="16"/>
      <c r="C31" s="32"/>
      <c r="D31" s="7" t="s">
        <v>78</v>
      </c>
      <c r="E31" s="27" t="s">
        <v>84</v>
      </c>
      <c r="F31" s="27" t="s">
        <v>85</v>
      </c>
      <c r="G31" s="27" t="s">
        <v>93</v>
      </c>
      <c r="H31" s="17" t="s">
        <v>100</v>
      </c>
      <c r="I31" s="17" t="s">
        <v>107</v>
      </c>
      <c r="J31" s="27" t="s">
        <v>114</v>
      </c>
    </row>
    <row r="32" spans="1:10" ht="15.6">
      <c r="A32" s="15"/>
      <c r="B32" s="16"/>
      <c r="C32" s="16"/>
      <c r="D32" s="38" t="s">
        <v>79</v>
      </c>
      <c r="E32" s="27" t="s">
        <v>53</v>
      </c>
      <c r="F32" s="27" t="s">
        <v>87</v>
      </c>
      <c r="G32" s="27" t="s">
        <v>94</v>
      </c>
      <c r="H32" s="17" t="s">
        <v>101</v>
      </c>
      <c r="I32" s="17" t="s">
        <v>108</v>
      </c>
      <c r="J32" s="27" t="s">
        <v>115</v>
      </c>
    </row>
    <row r="33" spans="1:10" ht="15.6">
      <c r="A33" s="15"/>
      <c r="B33" s="16"/>
      <c r="C33" s="16"/>
      <c r="D33" s="19" t="s">
        <v>14</v>
      </c>
      <c r="E33" s="13" t="s">
        <v>88</v>
      </c>
      <c r="F33" s="13" t="s">
        <v>22</v>
      </c>
      <c r="G33" s="13" t="s">
        <v>95</v>
      </c>
      <c r="H33" s="21" t="s">
        <v>102</v>
      </c>
      <c r="I33" s="21" t="s">
        <v>109</v>
      </c>
      <c r="J33" s="13" t="s">
        <v>116</v>
      </c>
    </row>
    <row r="34" spans="1:10" ht="16.2" thickBot="1">
      <c r="A34" s="15"/>
      <c r="B34" s="33"/>
      <c r="C34" s="16"/>
      <c r="D34" s="23" t="s">
        <v>15</v>
      </c>
      <c r="E34" s="12"/>
      <c r="F34" s="63" t="s">
        <v>22</v>
      </c>
      <c r="G34" s="13"/>
      <c r="H34" s="62"/>
      <c r="I34" s="24"/>
      <c r="J34" s="12"/>
    </row>
    <row r="35" spans="1:10" ht="15.75" customHeight="1">
      <c r="A35" s="6" t="s">
        <v>10</v>
      </c>
      <c r="B35" s="32"/>
      <c r="C35" s="8"/>
      <c r="D35" s="80" t="s">
        <v>27</v>
      </c>
      <c r="E35" s="25"/>
      <c r="F35" s="40"/>
      <c r="G35" s="47"/>
      <c r="H35" s="41"/>
      <c r="I35" s="11"/>
      <c r="J35" s="11"/>
    </row>
    <row r="36" spans="1:10" ht="15.75" customHeight="1">
      <c r="A36" s="6"/>
      <c r="B36" s="7"/>
      <c r="C36" s="82">
        <f t="shared" ref="C36:D41" si="2">C27</f>
        <v>1079</v>
      </c>
      <c r="D36" s="91" t="str">
        <f t="shared" si="2"/>
        <v>Бульон с фрикадельками куриными и гренками 20/180/10 (фрикадельки куриные, морковь, лук репч., приправа, соль йод)</v>
      </c>
      <c r="E36" s="9" t="s">
        <v>117</v>
      </c>
      <c r="F36" s="39" t="s">
        <v>118</v>
      </c>
      <c r="G36" s="47">
        <v>104.75</v>
      </c>
      <c r="H36" s="42" t="s">
        <v>127</v>
      </c>
      <c r="I36" s="10" t="s">
        <v>125</v>
      </c>
      <c r="J36" s="10" t="s">
        <v>128</v>
      </c>
    </row>
    <row r="37" spans="1:10" ht="15.75" customHeight="1">
      <c r="A37" s="6"/>
      <c r="B37" s="7"/>
      <c r="C37" s="82">
        <f t="shared" si="2"/>
        <v>1073</v>
      </c>
      <c r="D37" s="91" t="str">
        <f t="shared" si="2"/>
        <v>Стрипсы из птицы с соусом белым 90/20 (филе куриное, свинина вода, яйцо, сухарь паниров., масло подс., соль йод., соус белый осн)</v>
      </c>
      <c r="E37" s="9" t="s">
        <v>119</v>
      </c>
      <c r="F37" s="39" t="s">
        <v>120</v>
      </c>
      <c r="G37" s="47">
        <v>242.24</v>
      </c>
      <c r="H37" s="42" t="s">
        <v>129</v>
      </c>
      <c r="I37" s="10" t="s">
        <v>130</v>
      </c>
      <c r="J37" s="10" t="s">
        <v>131</v>
      </c>
    </row>
    <row r="38" spans="1:10" ht="15.75" customHeight="1">
      <c r="A38" s="6"/>
      <c r="B38" s="7"/>
      <c r="C38" s="82">
        <f t="shared" si="2"/>
        <v>632</v>
      </c>
      <c r="D38" s="64" t="str">
        <f t="shared" si="2"/>
        <v>Каша гречневая рассыпчатая (крупа гречневая, вода, масло сливочное, соль йод)</v>
      </c>
      <c r="E38" s="9" t="s">
        <v>35</v>
      </c>
      <c r="F38" s="39" t="s">
        <v>121</v>
      </c>
      <c r="G38" s="47">
        <v>307.10000000000002</v>
      </c>
      <c r="H38" s="42" t="s">
        <v>132</v>
      </c>
      <c r="I38" s="10" t="s">
        <v>133</v>
      </c>
      <c r="J38" s="10" t="s">
        <v>134</v>
      </c>
    </row>
    <row r="39" spans="1:10" ht="15.75" customHeight="1">
      <c r="A39" s="6"/>
      <c r="B39" s="7"/>
      <c r="C39" s="82">
        <f t="shared" si="2"/>
        <v>1083</v>
      </c>
      <c r="D39" s="64" t="str">
        <f t="shared" si="2"/>
        <v>Напиток из ягоды облепихи, протертая с сахаром (облепиха протертая с сахаромс, сахар-песок, вода)</v>
      </c>
      <c r="E39" s="9" t="s">
        <v>32</v>
      </c>
      <c r="F39" s="39" t="s">
        <v>86</v>
      </c>
      <c r="G39" s="47">
        <v>71.11</v>
      </c>
      <c r="H39" s="42" t="s">
        <v>99</v>
      </c>
      <c r="I39" s="10" t="s">
        <v>106</v>
      </c>
      <c r="J39" s="10" t="s">
        <v>113</v>
      </c>
    </row>
    <row r="40" spans="1:10" ht="15.75" customHeight="1">
      <c r="A40" s="6"/>
      <c r="B40" s="7"/>
      <c r="C40" s="82"/>
      <c r="D40" s="64" t="str">
        <f t="shared" si="2"/>
        <v>Хлеб пшеничный йод БХФ</v>
      </c>
      <c r="E40" s="9" t="s">
        <v>122</v>
      </c>
      <c r="F40" s="39" t="s">
        <v>123</v>
      </c>
      <c r="G40" s="47">
        <v>92.34</v>
      </c>
      <c r="H40" s="42" t="s">
        <v>135</v>
      </c>
      <c r="I40" s="10" t="s">
        <v>136</v>
      </c>
      <c r="J40" s="10" t="s">
        <v>137</v>
      </c>
    </row>
    <row r="41" spans="1:10" ht="15.75" customHeight="1">
      <c r="A41" s="6"/>
      <c r="B41" s="7"/>
      <c r="C41" s="82"/>
      <c r="D41" s="64" t="str">
        <f t="shared" si="2"/>
        <v>Печенье "Сибирское колибри" в и/у</v>
      </c>
      <c r="E41" s="9" t="s">
        <v>53</v>
      </c>
      <c r="F41" s="39" t="s">
        <v>87</v>
      </c>
      <c r="G41" s="11" t="s">
        <v>94</v>
      </c>
      <c r="H41" s="42" t="s">
        <v>101</v>
      </c>
      <c r="I41" s="10" t="s">
        <v>108</v>
      </c>
      <c r="J41" s="10" t="s">
        <v>115</v>
      </c>
    </row>
    <row r="42" spans="1:10" ht="16.2" thickBot="1">
      <c r="A42" s="14"/>
      <c r="B42" s="32"/>
      <c r="C42" s="32"/>
      <c r="D42" s="65" t="s">
        <v>14</v>
      </c>
      <c r="E42" s="13" t="s">
        <v>124</v>
      </c>
      <c r="F42" s="52">
        <v>135</v>
      </c>
      <c r="G42" s="13" t="s">
        <v>126</v>
      </c>
      <c r="H42" s="13" t="s">
        <v>138</v>
      </c>
      <c r="I42" s="53">
        <v>35.21</v>
      </c>
      <c r="J42" s="13" t="s">
        <v>139</v>
      </c>
    </row>
    <row r="43" spans="1:10" ht="15.6">
      <c r="A43" s="56"/>
      <c r="B43" s="32"/>
      <c r="C43" s="32"/>
      <c r="D43" s="66" t="s">
        <v>15</v>
      </c>
      <c r="E43" s="54"/>
      <c r="F43" s="68" t="s">
        <v>26</v>
      </c>
      <c r="G43" s="54"/>
      <c r="H43" s="54"/>
      <c r="I43" s="54"/>
      <c r="J43" s="54"/>
    </row>
    <row r="44" spans="1:10" ht="15.75" customHeight="1">
      <c r="B44" s="55"/>
      <c r="C44" s="60"/>
      <c r="D44" s="67" t="s">
        <v>21</v>
      </c>
      <c r="E44" s="25"/>
      <c r="F44" s="31"/>
      <c r="G44" s="26"/>
      <c r="H44" s="26"/>
      <c r="I44" s="26"/>
      <c r="J44" s="26"/>
    </row>
    <row r="45" spans="1:10" ht="15.75" customHeight="1">
      <c r="B45" s="59"/>
      <c r="C45" s="83">
        <f t="shared" ref="C45:D50" si="3">C27</f>
        <v>1079</v>
      </c>
      <c r="D45" s="64" t="str">
        <f t="shared" si="3"/>
        <v>Бульон с фрикадельками куриными и гренками 20/180/10 (фрикадельки куриные, морковь, лук репч., приправа, соль йод)</v>
      </c>
      <c r="E45" s="9" t="str">
        <f t="shared" ref="E45:J51" si="4">E36</f>
        <v>295</v>
      </c>
      <c r="F45" s="27" t="str">
        <f t="shared" si="4"/>
        <v>24,69</v>
      </c>
      <c r="G45" s="10">
        <f t="shared" si="4"/>
        <v>104.75</v>
      </c>
      <c r="H45" s="10" t="str">
        <f t="shared" si="4"/>
        <v>6,48</v>
      </c>
      <c r="I45" s="10" t="str">
        <f t="shared" si="4"/>
        <v>4,72</v>
      </c>
      <c r="J45" s="10" t="str">
        <f t="shared" si="4"/>
        <v>9,09</v>
      </c>
    </row>
    <row r="46" spans="1:10" ht="15.75" customHeight="1">
      <c r="B46" s="59"/>
      <c r="C46" s="83">
        <f t="shared" si="3"/>
        <v>1073</v>
      </c>
      <c r="D46" s="64" t="str">
        <f t="shared" si="3"/>
        <v>Стрипсы из птицы с соусом белым 90/20 (филе куриное, свинина вода, яйцо, сухарь паниров., масло подс., соль йод., соус белый осн)</v>
      </c>
      <c r="E46" s="9" t="str">
        <f t="shared" si="4"/>
        <v>220</v>
      </c>
      <c r="F46" s="27" t="str">
        <f t="shared" si="4"/>
        <v>50,13</v>
      </c>
      <c r="G46" s="10">
        <f t="shared" si="4"/>
        <v>242.24</v>
      </c>
      <c r="H46" s="10" t="str">
        <f t="shared" si="4"/>
        <v>17,03</v>
      </c>
      <c r="I46" s="10" t="str">
        <f t="shared" si="4"/>
        <v>14,28</v>
      </c>
      <c r="J46" s="10" t="str">
        <f t="shared" si="4"/>
        <v>11,40</v>
      </c>
    </row>
    <row r="47" spans="1:10" ht="15.75" customHeight="1">
      <c r="B47" s="59"/>
      <c r="C47" s="83">
        <f t="shared" si="3"/>
        <v>632</v>
      </c>
      <c r="D47" s="64" t="str">
        <f t="shared" si="3"/>
        <v>Каша гречневая рассыпчатая (крупа гречневая, вода, масло сливочное, соль йод)</v>
      </c>
      <c r="E47" s="9" t="str">
        <f t="shared" si="4"/>
        <v>210</v>
      </c>
      <c r="F47" s="27" t="str">
        <f t="shared" si="4"/>
        <v>16,67</v>
      </c>
      <c r="G47" s="10">
        <f t="shared" si="4"/>
        <v>307.10000000000002</v>
      </c>
      <c r="H47" s="10" t="str">
        <f t="shared" si="4"/>
        <v>8,67</v>
      </c>
      <c r="I47" s="10" t="str">
        <f t="shared" si="4"/>
        <v>6,64</v>
      </c>
      <c r="J47" s="10" t="str">
        <f t="shared" si="4"/>
        <v>53,17</v>
      </c>
    </row>
    <row r="48" spans="1:10" ht="15.75" customHeight="1">
      <c r="B48" s="59"/>
      <c r="C48" s="83">
        <f t="shared" si="3"/>
        <v>1083</v>
      </c>
      <c r="D48" s="64" t="str">
        <f t="shared" si="3"/>
        <v>Напиток из ягоды облепихи, протертая с сахаром (облепиха протертая с сахаромс, сахар-песок, вода)</v>
      </c>
      <c r="E48" s="9" t="str">
        <f t="shared" si="4"/>
        <v>200</v>
      </c>
      <c r="F48" s="27" t="str">
        <f t="shared" si="4"/>
        <v>9,55</v>
      </c>
      <c r="G48" s="10">
        <f t="shared" si="4"/>
        <v>71.11</v>
      </c>
      <c r="H48" s="10" t="str">
        <f t="shared" si="4"/>
        <v>0,18</v>
      </c>
      <c r="I48" s="10" t="str">
        <f t="shared" si="4"/>
        <v>0,79</v>
      </c>
      <c r="J48" s="10" t="str">
        <f t="shared" si="4"/>
        <v>15,82</v>
      </c>
    </row>
    <row r="49" spans="2:10" ht="15.75" customHeight="1">
      <c r="B49" s="59"/>
      <c r="C49" s="83"/>
      <c r="D49" s="64" t="str">
        <f t="shared" si="3"/>
        <v>Хлеб пшеничный йод БХФ</v>
      </c>
      <c r="E49" s="9" t="str">
        <f t="shared" si="4"/>
        <v>38</v>
      </c>
      <c r="F49" s="27" t="str">
        <f t="shared" si="4"/>
        <v>3,96</v>
      </c>
      <c r="G49" s="10">
        <f t="shared" si="4"/>
        <v>92.34</v>
      </c>
      <c r="H49" s="10" t="str">
        <f t="shared" si="4"/>
        <v>2,85</v>
      </c>
      <c r="I49" s="10" t="str">
        <f t="shared" si="4"/>
        <v>0,38</v>
      </c>
      <c r="J49" s="10" t="str">
        <f t="shared" si="4"/>
        <v>19,38</v>
      </c>
    </row>
    <row r="50" spans="2:10" ht="15.75" customHeight="1">
      <c r="B50" s="59"/>
      <c r="C50" s="83"/>
      <c r="D50" s="64" t="str">
        <f t="shared" si="3"/>
        <v>Печенье "Сибирское колибри" в и/у</v>
      </c>
      <c r="E50" s="9" t="str">
        <f t="shared" si="4"/>
        <v>1/30</v>
      </c>
      <c r="F50" s="27" t="str">
        <f t="shared" si="4"/>
        <v>30,00</v>
      </c>
      <c r="G50" s="10" t="str">
        <f t="shared" si="4"/>
        <v>175,00</v>
      </c>
      <c r="H50" s="10" t="str">
        <f t="shared" si="4"/>
        <v>2,10</v>
      </c>
      <c r="I50" s="10" t="str">
        <f t="shared" si="4"/>
        <v>8,40</v>
      </c>
      <c r="J50" s="10" t="str">
        <f t="shared" si="4"/>
        <v>22,75</v>
      </c>
    </row>
    <row r="51" spans="2:10" ht="15.6">
      <c r="B51" s="32"/>
      <c r="C51" s="84"/>
      <c r="D51" s="51" t="str">
        <f t="shared" ref="D51" si="5">D42</f>
        <v>Итого</v>
      </c>
      <c r="E51" s="13" t="str">
        <f t="shared" si="4"/>
        <v>993</v>
      </c>
      <c r="F51" s="52">
        <f t="shared" si="4"/>
        <v>135</v>
      </c>
      <c r="G51" s="53" t="str">
        <f t="shared" si="4"/>
        <v>992,54</v>
      </c>
      <c r="H51" s="13" t="str">
        <f t="shared" si="4"/>
        <v>37,31</v>
      </c>
      <c r="I51" s="53">
        <f t="shared" si="4"/>
        <v>35.21</v>
      </c>
      <c r="J51" s="13" t="str">
        <f t="shared" si="4"/>
        <v>131,61</v>
      </c>
    </row>
    <row r="52" spans="2:10" ht="15.6">
      <c r="B52" s="32"/>
      <c r="C52" s="32"/>
      <c r="D52" s="51" t="s">
        <v>15</v>
      </c>
      <c r="E52" s="13"/>
      <c r="F52" s="52">
        <v>135</v>
      </c>
      <c r="G52" s="53"/>
      <c r="H52" s="53"/>
      <c r="I52" s="53"/>
      <c r="J52" s="5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2025-05-14T11:07:51Z</dcterms:modified>
</cp:coreProperties>
</file>