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576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J5"/>
  <c r="I5"/>
  <c r="H5"/>
  <c r="G5"/>
  <c r="J4"/>
  <c r="I4"/>
  <c r="H4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<sst xmlns="http://schemas.openxmlformats.org/spreadsheetml/2006/main" count="39" uniqueCount="39">
  <si>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</si>
  <si>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</si>
  <si>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</si>
  <si>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</si>
  <si>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</si>
  <si>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</si>
  <si>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</si>
  <si>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</si>
  <si>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</si>
  <si>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</si>
  <si>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</si>
  <si>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</si>
  <si>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</si>
  <si>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</si>
  <si>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</si>
  <si>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</si>
  <si>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</si>
  <si>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</si>
  <si>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</si>
  <si>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</si>
  <si>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</si>
  <si>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</si>
  <si>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гарнир</t>
  </si>
  <si>
    <t>гор.напиток</t>
  </si>
  <si>
    <t>1 блюдо</t>
  </si>
  <si>
    <t>2 блюдо</t>
  </si>
  <si>
    <t>хлеб</t>
  </si>
  <si>
    <t xml:space="preserve">Хлеб пшеничный йод. </t>
  </si>
  <si>
    <r>
      <rPr>
        <sz val="12"/>
        <color theme="1"/>
        <rFont val="Times New Roman"/>
        <family val="1"/>
        <charset val="204"/>
      </rPr>
      <t>Каша "Дружба" молочная</t>
    </r>
    <r>
      <rPr>
        <sz val="8"/>
        <color theme="1"/>
        <rFont val="Times New Roman"/>
        <family val="1"/>
        <charset val="204"/>
      </rPr>
      <t xml:space="preserve"> (молоко, крупа рисовая, крупа пшено, масло сливочное, сахар-песок, соль йодированная)</t>
    </r>
  </si>
  <si>
    <r>
      <rPr>
        <sz val="12"/>
        <rFont val="Times New Roman"/>
        <family val="1"/>
        <charset val="204"/>
      </rPr>
      <t>Какао с молоком</t>
    </r>
    <r>
      <rPr>
        <sz val="8"/>
        <rFont val="Times New Roman"/>
        <family val="1"/>
        <charset val="204"/>
      </rPr>
      <t xml:space="preserve"> (какао-порошок, молоко)</t>
    </r>
  </si>
  <si>
    <r>
      <rPr>
        <sz val="12"/>
        <rFont val="Times New Roman"/>
        <family val="1"/>
        <charset val="204"/>
      </rPr>
      <t>Бутерброд с сыром</t>
    </r>
    <r>
      <rPr>
        <sz val="8"/>
        <rFont val="Times New Roman"/>
        <family val="1"/>
        <charset val="204"/>
      </rPr>
      <t xml:space="preserve"> (хлеб пшеничный, сыр)</t>
    </r>
  </si>
  <si>
    <r>
      <rPr>
        <sz val="12"/>
        <rFont val="Times New Roman"/>
        <family val="1"/>
        <charset val="204"/>
      </rPr>
      <t>Фрукты свежие</t>
    </r>
    <r>
      <rPr>
        <sz val="8"/>
        <rFont val="Times New Roman"/>
        <family val="1"/>
        <charset val="204"/>
      </rPr>
      <t xml:space="preserve"> (яблоко)</t>
    </r>
  </si>
  <si>
    <r>
      <rPr>
        <sz val="12"/>
        <rFont val="Times New Roman"/>
        <family val="1"/>
        <charset val="204"/>
      </rPr>
      <t xml:space="preserve">Рассольник Ленинградский с фаршем и сметаной </t>
    </r>
    <r>
      <rPr>
        <sz val="8"/>
        <rFont val="Times New Roman"/>
        <family val="1"/>
        <charset val="204"/>
      </rPr>
      <t>(говядина б/к, картофель, морковь, лук репчатый, огурцы соленые, крупа перловая, масло растительное, соль йодированная, сметана 15%)</t>
    </r>
  </si>
  <si>
    <r>
      <rPr>
        <sz val="12"/>
        <rFont val="Times New Roman"/>
        <family val="1"/>
        <charset val="204"/>
      </rPr>
      <t>Котлета "Школьные" с соусом красным</t>
    </r>
    <r>
      <rPr>
        <sz val="8"/>
        <rFont val="Times New Roman"/>
        <family val="1"/>
        <charset val="204"/>
      </rPr>
      <t xml:space="preserve"> (говядина б/к, молоко, хлеб пшеничный, сухари панировочные, масло растительное, соль йодированная, соус красный) 90/30</t>
    </r>
  </si>
  <si>
    <r>
      <rPr>
        <sz val="12"/>
        <rFont val="Times New Roman"/>
        <family val="1"/>
        <charset val="204"/>
      </rPr>
      <t>Картофельное пюре</t>
    </r>
    <r>
      <rPr>
        <sz val="8"/>
        <rFont val="Times New Roman"/>
        <family val="1"/>
        <charset val="204"/>
      </rPr>
      <t xml:space="preserve"> (картофель, масло сливочное, соль йодированная)</t>
    </r>
  </si>
  <si>
    <t>напиток</t>
  </si>
  <si>
    <r>
      <rPr>
        <sz val="12"/>
        <rFont val="Times New Roman"/>
        <family val="1"/>
        <charset val="204"/>
      </rPr>
      <t>Чай с сахаром</t>
    </r>
    <r>
      <rPr>
        <sz val="8"/>
        <rFont val="Times New Roman"/>
        <family val="1"/>
        <charset val="204"/>
      </rPr>
      <t xml:space="preserve"> (чай заварка, сахар-песок)</t>
    </r>
  </si>
  <si>
    <r>
      <rPr>
        <sz val="12"/>
        <color theme="1"/>
        <rFont val="Times New Roman"/>
        <family val="1"/>
        <charset val="204"/>
      </rPr>
      <t>Фрукты свежие</t>
    </r>
    <r>
      <rPr>
        <sz val="8"/>
        <color theme="1"/>
        <rFont val="Times New Roman"/>
        <family val="1"/>
        <charset val="204"/>
      </rPr>
      <t xml:space="preserve"> (яблоко)</t>
    </r>
  </si>
  <si>
    <t>МАОУ «СОШ № 18 им. М.А. Концова»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</si>
</sst>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0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0" fillId="2" borderId="0" xfId="0" applyFont="1" applyFill="1"/>
    <xf numFmtId="0" fontId="5" fillId="2" borderId="0" xfId="0" applyFont="1" applyFill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5" fillId="2" borderId="1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2" borderId="9" xfId="0" applyFont="1" applyFill="1" applyBorder="1"/>
    <xf numFmtId="0" fontId="5" fillId="2" borderId="10" xfId="0" applyFont="1" applyFill="1" applyBorder="1" applyProtection="1">
      <protection locked="0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164" fontId="8" fillId="2" borderId="1" xfId="0" applyNumberFormat="1" applyFont="1" applyFill="1" applyBorder="1" applyAlignment="1">
      <alignment horizontal="center"/>
    </xf>
    <xf numFmtId="0" fontId="12" fillId="2" borderId="1" xfId="1" applyFont="1" applyFill="1" applyBorder="1" applyAlignment="1">
      <alignment horizontal="left" vertical="center" wrapText="1"/>
    </xf>
    <xf numFmtId="2" fontId="12" fillId="2" borderId="4" xfId="1" applyNumberFormat="1" applyFont="1" applyFill="1" applyBorder="1" applyAlignment="1">
      <alignment horizontal="center" vertical="center"/>
    </xf>
    <xf numFmtId="2" fontId="12" fillId="2" borderId="19" xfId="1" applyNumberFormat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4" fillId="2" borderId="1" xfId="1" applyNumberFormat="1" applyFont="1" applyFill="1" applyBorder="1" applyAlignment="1">
      <alignment horizontal="center" vertical="center"/>
    </xf>
    <xf numFmtId="2" fontId="12" fillId="2" borderId="20" xfId="1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5" fillId="2" borderId="21" xfId="0" applyFont="1" applyFill="1" applyBorder="1"/>
    <xf numFmtId="164" fontId="15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 vertical="center"/>
    </xf>
    <xf numFmtId="2" fontId="13" fillId="2" borderId="8" xfId="0" applyNumberFormat="1" applyFont="1" applyFill="1" applyBorder="1" applyAlignment="1">
      <alignment horizontal="center" vertical="center"/>
    </xf>
    <xf numFmtId="0" fontId="13" fillId="2" borderId="4" xfId="0" applyFont="1" applyFill="1" applyBorder="1"/>
    <xf numFmtId="2" fontId="12" fillId="2" borderId="1" xfId="1" applyNumberFormat="1" applyFont="1" applyFill="1" applyBorder="1" applyAlignment="1">
      <alignment horizontal="center" vertical="center"/>
    </xf>
    <xf numFmtId="2" fontId="12" fillId="2" borderId="8" xfId="1" applyNumberFormat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left" vertical="center" wrapText="1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left" vertical="center" wrapText="1"/>
    </xf>
    <xf numFmtId="164" fontId="15" fillId="2" borderId="1" xfId="0" applyNumberFormat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left" vertical="center" wrapText="1"/>
    </xf>
    <xf numFmtId="2" fontId="12" fillId="2" borderId="3" xfId="1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0" fontId="16" fillId="2" borderId="1" xfId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2" fontId="13" fillId="2" borderId="8" xfId="0" applyNumberFormat="1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/>
    </xf>
    <xf numFmtId="2" fontId="12" fillId="2" borderId="4" xfId="1" applyNumberFormat="1" applyFont="1" applyFill="1" applyBorder="1" applyAlignment="1">
      <alignment horizontal="center"/>
    </xf>
    <xf numFmtId="2" fontId="12" fillId="2" borderId="19" xfId="1" applyNumberFormat="1" applyFont="1" applyFill="1" applyBorder="1" applyAlignment="1">
      <alignment horizontal="center"/>
    </xf>
    <xf numFmtId="2" fontId="12" fillId="2" borderId="20" xfId="1" applyNumberFormat="1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 vertical="center"/>
    </xf>
    <xf numFmtId="0" fontId="13" fillId="2" borderId="22" xfId="0" applyFont="1" applyFill="1" applyBorder="1"/>
    <xf numFmtId="0" fontId="5" fillId="2" borderId="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protection locked="0"/>
    </xf>
    <xf numFmtId="0" fontId="5" fillId="2" borderId="3" xfId="0" applyFont="1" applyFill="1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workbookViewId="0">
      <selection activeCell="B2" sqref="B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s="2" t="s">
        <v>0</v>
      </c>
      <c r="B1" s="72" t="s">
        <v>38</v>
      </c>
      <c r="C1" s="73"/>
      <c r="D1" s="74"/>
      <c r="E1" s="2" t="s">
        <v>16</v>
      </c>
      <c r="F1" s="3"/>
      <c r="G1" s="2"/>
      <c r="H1" s="2"/>
      <c r="I1" s="2" t="s">
        <v>1</v>
      </c>
      <c r="J1" s="4">
        <v>44944</v>
      </c>
      <c r="K1" s="2"/>
      <c r="L1" s="1"/>
    </row>
    <row r="2" spans="1:12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" thickBot="1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  <c r="L3" s="2"/>
    </row>
    <row r="4" spans="1:12" ht="36">
      <c r="A4" s="8" t="s">
        <v>10</v>
      </c>
      <c r="B4" s="56" t="s">
        <v>11</v>
      </c>
      <c r="C4" s="44">
        <v>226</v>
      </c>
      <c r="D4" s="57" t="s">
        <v>28</v>
      </c>
      <c r="E4" s="44">
        <v>210</v>
      </c>
      <c r="F4" s="58">
        <v>25.5</v>
      </c>
      <c r="G4" s="53">
        <v>233.94</v>
      </c>
      <c r="H4" s="60">
        <f>4.1*2.1</f>
        <v>8.61</v>
      </c>
      <c r="I4" s="53">
        <f>3.1*2.1</f>
        <v>6.5100000000000007</v>
      </c>
      <c r="J4" s="54">
        <f>16.7*2.1</f>
        <v>35.07</v>
      </c>
      <c r="K4" s="2"/>
      <c r="L4" s="2"/>
    </row>
    <row r="5" spans="1:12" ht="15.6">
      <c r="A5" s="10"/>
      <c r="B5" s="56" t="s">
        <v>23</v>
      </c>
      <c r="C5" s="44">
        <v>462</v>
      </c>
      <c r="D5" s="55" t="s">
        <v>29</v>
      </c>
      <c r="E5" s="66">
        <v>200</v>
      </c>
      <c r="F5" s="46">
        <v>13</v>
      </c>
      <c r="G5" s="67">
        <f>102.8*2</f>
        <v>205.6</v>
      </c>
      <c r="H5" s="68">
        <f>3.5*2</f>
        <v>7</v>
      </c>
      <c r="I5" s="67">
        <f>2.3*2</f>
        <v>4.5999999999999996</v>
      </c>
      <c r="J5" s="69">
        <f>9.7*2</f>
        <v>19.399999999999999</v>
      </c>
      <c r="K5" s="2"/>
      <c r="L5" s="2"/>
    </row>
    <row r="6" spans="1:12" ht="15.6">
      <c r="A6" s="10"/>
      <c r="B6" s="56" t="s">
        <v>26</v>
      </c>
      <c r="C6" s="44">
        <v>63</v>
      </c>
      <c r="D6" s="55" t="s">
        <v>30</v>
      </c>
      <c r="E6" s="66">
        <v>35</v>
      </c>
      <c r="F6" s="46">
        <v>19.5</v>
      </c>
      <c r="G6" s="67">
        <v>115.89</v>
      </c>
      <c r="H6" s="68">
        <v>5.37</v>
      </c>
      <c r="I6" s="67">
        <v>7.08</v>
      </c>
      <c r="J6" s="69">
        <v>7.7</v>
      </c>
      <c r="K6" s="2"/>
      <c r="L6" s="2"/>
    </row>
    <row r="7" spans="1:12" ht="15.6">
      <c r="A7" s="10"/>
      <c r="B7" s="61"/>
      <c r="C7" s="44">
        <v>82</v>
      </c>
      <c r="D7" s="55" t="s">
        <v>31</v>
      </c>
      <c r="E7" s="70">
        <v>150</v>
      </c>
      <c r="F7" s="58">
        <v>27</v>
      </c>
      <c r="G7" s="37">
        <f>47*1.5</f>
        <v>70.5</v>
      </c>
      <c r="H7" s="38">
        <f>0.4*1.5</f>
        <v>0.60000000000000009</v>
      </c>
      <c r="I7" s="37">
        <f>0.4*1.5</f>
        <v>0.60000000000000009</v>
      </c>
      <c r="J7" s="43">
        <f>9.8*1.5</f>
        <v>14.700000000000001</v>
      </c>
      <c r="K7" s="2"/>
      <c r="L7" s="2"/>
    </row>
    <row r="8" spans="1:12" ht="15.6">
      <c r="A8" s="10"/>
      <c r="B8" s="61"/>
      <c r="C8" s="44"/>
      <c r="D8" s="62"/>
      <c r="E8" s="63"/>
      <c r="F8" s="46"/>
      <c r="G8" s="64"/>
      <c r="H8" s="64"/>
      <c r="I8" s="64"/>
      <c r="J8" s="65"/>
      <c r="K8" s="2"/>
      <c r="L8" s="2"/>
    </row>
    <row r="9" spans="1:12">
      <c r="A9" s="10"/>
      <c r="B9" s="12"/>
      <c r="C9" s="33"/>
      <c r="D9" s="34"/>
      <c r="E9" s="31"/>
      <c r="F9" s="35"/>
      <c r="G9" s="33"/>
      <c r="H9" s="33"/>
      <c r="I9" s="33"/>
      <c r="J9" s="33"/>
      <c r="K9" s="2"/>
      <c r="L9" s="2"/>
    </row>
    <row r="10" spans="1:12" ht="15" thickBot="1">
      <c r="A10" s="13"/>
      <c r="B10" s="14"/>
      <c r="C10" s="30"/>
      <c r="D10" s="26"/>
      <c r="E10" s="29"/>
      <c r="F10" s="27"/>
      <c r="G10" s="28"/>
      <c r="H10" s="28"/>
      <c r="I10" s="27"/>
      <c r="J10" s="27"/>
      <c r="K10" s="2"/>
      <c r="L10" s="2"/>
    </row>
    <row r="11" spans="1:12" ht="15" thickBot="1">
      <c r="A11" s="8" t="s">
        <v>12</v>
      </c>
      <c r="B11" s="9" t="s">
        <v>14</v>
      </c>
      <c r="C11" s="15" t="s">
        <v>17</v>
      </c>
      <c r="D11" s="16"/>
      <c r="E11" s="17"/>
      <c r="F11" s="30"/>
      <c r="G11" s="15"/>
      <c r="H11" s="15"/>
      <c r="I11" s="15"/>
      <c r="J11" s="15"/>
      <c r="K11" s="2"/>
      <c r="L11" s="2"/>
    </row>
    <row r="12" spans="1:12">
      <c r="A12" s="10"/>
      <c r="B12" s="11"/>
      <c r="C12" s="11"/>
      <c r="D12" s="18"/>
      <c r="E12" s="19"/>
      <c r="F12" s="20"/>
      <c r="G12" s="19"/>
      <c r="H12" s="19"/>
      <c r="I12" s="19"/>
      <c r="J12" s="21"/>
      <c r="K12" s="2"/>
      <c r="L12" s="2"/>
    </row>
    <row r="13" spans="1:12" ht="15" thickBot="1">
      <c r="A13" s="13"/>
      <c r="B13" s="14"/>
      <c r="C13" s="14"/>
      <c r="D13" s="22"/>
      <c r="E13" s="23"/>
      <c r="F13" s="24"/>
      <c r="G13" s="23"/>
      <c r="H13" s="23"/>
      <c r="I13" s="23"/>
      <c r="J13" s="25"/>
      <c r="K13" s="2"/>
      <c r="L13" s="2"/>
    </row>
    <row r="14" spans="1:12">
      <c r="A14" s="10" t="s">
        <v>13</v>
      </c>
      <c r="B14" s="52"/>
      <c r="C14" s="44"/>
      <c r="D14" s="36"/>
      <c r="E14" s="47"/>
      <c r="F14" s="40"/>
      <c r="G14" s="50"/>
      <c r="H14" s="50"/>
      <c r="I14" s="50"/>
      <c r="J14" s="51"/>
      <c r="K14" s="2"/>
      <c r="L14" s="2"/>
    </row>
    <row r="15" spans="1:12" ht="51.6">
      <c r="A15" s="10"/>
      <c r="B15" s="56" t="s">
        <v>24</v>
      </c>
      <c r="C15" s="44">
        <v>100</v>
      </c>
      <c r="D15" s="36" t="s">
        <v>32</v>
      </c>
      <c r="E15" s="70">
        <v>200</v>
      </c>
      <c r="F15" s="58">
        <v>22.84</v>
      </c>
      <c r="G15" s="53">
        <v>177.3</v>
      </c>
      <c r="H15" s="53">
        <v>9.56</v>
      </c>
      <c r="I15" s="53">
        <v>10.68</v>
      </c>
      <c r="J15" s="54">
        <v>12.98</v>
      </c>
      <c r="K15" s="2"/>
      <c r="L15" s="2"/>
    </row>
    <row r="16" spans="1:12" ht="36">
      <c r="A16" s="10"/>
      <c r="B16" s="56" t="s">
        <v>25</v>
      </c>
      <c r="C16" s="44">
        <v>347</v>
      </c>
      <c r="D16" s="36" t="s">
        <v>33</v>
      </c>
      <c r="E16" s="70">
        <v>120</v>
      </c>
      <c r="F16" s="58">
        <v>40.96</v>
      </c>
      <c r="G16" s="37">
        <v>205.89</v>
      </c>
      <c r="H16" s="38">
        <v>13.83</v>
      </c>
      <c r="I16" s="37">
        <v>10.77</v>
      </c>
      <c r="J16" s="43">
        <v>14.69</v>
      </c>
      <c r="K16" s="2"/>
      <c r="L16" s="2"/>
    </row>
    <row r="17" spans="1:12" ht="25.8">
      <c r="A17" s="10"/>
      <c r="B17" s="56" t="s">
        <v>22</v>
      </c>
      <c r="C17" s="44">
        <v>377</v>
      </c>
      <c r="D17" s="36" t="s">
        <v>34</v>
      </c>
      <c r="E17" s="70">
        <v>150</v>
      </c>
      <c r="F17" s="58">
        <v>15</v>
      </c>
      <c r="G17" s="37">
        <v>112.5</v>
      </c>
      <c r="H17" s="38">
        <v>3.15</v>
      </c>
      <c r="I17" s="37">
        <v>1.2</v>
      </c>
      <c r="J17" s="43">
        <v>25.05</v>
      </c>
      <c r="K17" s="2"/>
      <c r="L17" s="2"/>
    </row>
    <row r="18" spans="1:12" ht="15.6">
      <c r="A18" s="10"/>
      <c r="B18" s="71" t="s">
        <v>35</v>
      </c>
      <c r="C18" s="44">
        <v>457</v>
      </c>
      <c r="D18" s="55" t="s">
        <v>36</v>
      </c>
      <c r="E18" s="70">
        <v>200</v>
      </c>
      <c r="F18" s="58">
        <v>3.5</v>
      </c>
      <c r="G18" s="37">
        <v>38</v>
      </c>
      <c r="H18" s="38">
        <v>0.2</v>
      </c>
      <c r="I18" s="37">
        <v>0.1</v>
      </c>
      <c r="J18" s="43">
        <v>10.3</v>
      </c>
      <c r="K18" s="2"/>
      <c r="L18" s="2"/>
    </row>
    <row r="19" spans="1:12" ht="15.6">
      <c r="A19" s="10"/>
      <c r="B19" s="56" t="s">
        <v>18</v>
      </c>
      <c r="C19" s="47"/>
      <c r="D19" s="59" t="s">
        <v>27</v>
      </c>
      <c r="E19" s="70">
        <v>40</v>
      </c>
      <c r="F19" s="58">
        <v>3.2</v>
      </c>
      <c r="G19" s="37">
        <v>97.2</v>
      </c>
      <c r="H19" s="38">
        <v>3.08</v>
      </c>
      <c r="I19" s="37">
        <v>0.4</v>
      </c>
      <c r="J19" s="43">
        <v>20.399999999999999</v>
      </c>
      <c r="K19" s="2"/>
      <c r="L19" s="2"/>
    </row>
    <row r="20" spans="1:12" ht="15.6">
      <c r="A20" s="10"/>
      <c r="B20" s="56" t="s">
        <v>15</v>
      </c>
      <c r="C20" s="47"/>
      <c r="D20" s="59" t="s">
        <v>21</v>
      </c>
      <c r="E20" s="70">
        <v>30</v>
      </c>
      <c r="F20" s="58">
        <v>2</v>
      </c>
      <c r="G20" s="37">
        <v>37.4</v>
      </c>
      <c r="H20" s="38">
        <v>1.46</v>
      </c>
      <c r="I20" s="37">
        <v>0.26</v>
      </c>
      <c r="J20" s="43">
        <v>7.28</v>
      </c>
      <c r="K20" s="2"/>
      <c r="L20" s="2"/>
    </row>
    <row r="21" spans="1:12" ht="15.6">
      <c r="A21" s="10"/>
      <c r="B21" s="61"/>
      <c r="C21" s="48">
        <v>82</v>
      </c>
      <c r="D21" s="56" t="s">
        <v>37</v>
      </c>
      <c r="E21" s="49">
        <v>100</v>
      </c>
      <c r="F21" s="46">
        <v>17.5</v>
      </c>
      <c r="G21" s="37">
        <v>47</v>
      </c>
      <c r="H21" s="38">
        <v>0.4</v>
      </c>
      <c r="I21" s="37">
        <v>0.4</v>
      </c>
      <c r="J21" s="43">
        <v>9.8000000000000007</v>
      </c>
      <c r="K21" s="2"/>
      <c r="L21" s="2"/>
    </row>
    <row r="22" spans="1:12" ht="15" thickBot="1">
      <c r="A22" s="13"/>
      <c r="B22" s="45"/>
      <c r="C22" s="41"/>
      <c r="D22" s="39"/>
      <c r="E22" s="42"/>
      <c r="F22" s="32"/>
      <c r="G22" s="37"/>
      <c r="H22" s="38"/>
      <c r="I22" s="37"/>
      <c r="J22" s="43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admin_sc18</cp:lastModifiedBy>
  <cp:lastPrinted>2021-05-18T10:32:40Z</cp:lastPrinted>
  <dcterms:created xsi:type="dcterms:W3CDTF">2015-06-05T18:19:34Z</dcterms:created>
  <dcterms:modified xsi:type="dcterms:W3CDTF">2025-03-27T10:49:08Z</dcterms:modified>
</cp:coreProperties>
</file>