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ei_Sc18\Downloads\"/>
    </mc:Choice>
  </mc:AlternateContent>
  <bookViews>
    <workbookView xWindow="0" yWindow="0" windowWidth="14220" windowHeight="7545"/>
  </bookViews>
  <sheets>
    <sheet name="1" sheetId="1" r:id="rId1"/>
  </sheets>
  <externalReferences>
    <externalReference r:id="rId2"/>
    <externalReference r:id="rId3"/>
  </externalReferenc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4" i="1"/>
  <c r="G7" i="1"/>
  <c r="H4" i="1"/>
  <c r="I4" i="1"/>
  <c r="J4" i="1"/>
  <c r="H7" i="1"/>
  <c r="I7" i="1"/>
  <c r="J7" i="1"/>
  <c r="E4" i="1"/>
  <c r="E5" i="1"/>
  <c r="E7" i="1"/>
  <c r="C7" i="1"/>
  <c r="C8" i="1"/>
  <c r="D4" i="1"/>
  <c r="D7" i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<sst xmlns="http://schemas.openxmlformats.org/spreadsheetml/2006/main" count="67" uniqueCount="62">
  <si>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</si>
  <si>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</si>
  <si>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</si>
  <si>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</si>
  <si>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</si>
  <si>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</si>
  <si>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</si>
  <si>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</si>
  <si>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</si>
  <si>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</si>
  <si>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</si>
  <si>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</si>
  <si>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</si>
  <si>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</si>
  <si>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</si>
  <si>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</si>
  <si>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90,00</t>
  </si>
  <si>
    <t>120,00</t>
  </si>
  <si>
    <t>10,50</t>
  </si>
  <si>
    <t>8,79</t>
  </si>
  <si>
    <t>898а</t>
  </si>
  <si>
    <t>Каша молочная овсяная Геркулес с маслом (крупа геркулесовая, молоко, сахар-песок, соль йод, масло сливочное)</t>
  </si>
  <si>
    <t>Бутерброд с сыром и маслом (сыр Российский, масло сливочное, хлеб пшеничный йодированный)</t>
  </si>
  <si>
    <t>13/10/30</t>
  </si>
  <si>
    <t>20,89</t>
  </si>
  <si>
    <t>Десерт фруктовый</t>
  </si>
  <si>
    <t>1/100</t>
  </si>
  <si>
    <t>31,08</t>
  </si>
  <si>
    <t>593</t>
  </si>
  <si>
    <t>236/72</t>
  </si>
  <si>
    <t>7,59</t>
  </si>
  <si>
    <t>8,49</t>
  </si>
  <si>
    <t>32,49</t>
  </si>
  <si>
    <t>182,78</t>
  </si>
  <si>
    <t>6,83</t>
  </si>
  <si>
    <t>11,62</t>
  </si>
  <si>
    <t>12,71</t>
  </si>
  <si>
    <t>80,2</t>
  </si>
  <si>
    <t>0,6</t>
  </si>
  <si>
    <t>0,2</t>
  </si>
  <si>
    <t>19</t>
  </si>
  <si>
    <t>619,41</t>
  </si>
  <si>
    <t>24,2</t>
  </si>
  <si>
    <t>26,14</t>
  </si>
  <si>
    <t>71,64</t>
  </si>
  <si>
    <r>
      <t xml:space="preserve">Суп-лапша домашняя с фаршем  </t>
    </r>
    <r>
      <rPr>
        <sz val="6"/>
        <color indexed="8"/>
        <rFont val="Times New Roman"/>
        <family val="1"/>
        <charset val="204"/>
      </rPr>
      <t>( фарш., лапша домашняя роллтон,  лук репч., морковь, масло раст, соль йодир.)</t>
    </r>
  </si>
  <si>
    <t>30/250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</si>
  <si>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</si>
  <si>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</si>
  <si>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</si>
  <si>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Хлеб пшеничный йодированный</t>
  </si>
  <si>
    <t>Хлеб ржаной</t>
  </si>
  <si>
    <t xml:space="preserve">Мандарин </t>
  </si>
  <si>
    <t>1009</t>
  </si>
  <si>
    <t>39,98</t>
  </si>
  <si>
    <t>38,49</t>
  </si>
  <si>
    <t>14,20</t>
  </si>
  <si>
    <t>5,50</t>
  </si>
  <si>
    <t>2,32</t>
  </si>
  <si>
    <t>2,01</t>
  </si>
  <si>
    <t>17,50</t>
  </si>
  <si>
    <t>МАОУ "СОШ № 18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</si>
</sst>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9" fontId="7" fillId="2" borderId="16" xfId="0" applyNumberFormat="1" applyFont="1" applyFill="1" applyBorder="1" applyAlignment="1" applyProtection="1">
      <alignment horizontal="center"/>
      <protection locked="0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4;&#1077;&#1085;&#1102;%202022\&#1084;&#1077;&#1085;&#1102;%202%20&#1087;&#1086;&#1083;&#1091;&#1075;&#1086;&#1076;&#1080;&#1077;%202023\&#1084;&#1077;&#1085;&#1102;%20&#1089;%209%20-13%20&#1103;&#1085;&#1074;&#1072;&#1088;&#1103;%202023\&#1084;&#1077;&#1085;&#1102;%20&#1089;%2009.01&#1087;&#1086;%2020.01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4;&#1077;&#1085;&#1102;%202022\&#1084;&#1077;&#1085;&#1102;%202%20&#1087;&#1086;&#1083;&#1091;&#1075;&#1086;&#1076;&#1080;&#1077;%202023\&#1084;&#1077;&#1085;&#1102;%20&#1089;%2023%20&#1087;&#1086;%2027%20&#1103;&#1085;&#1074;&#1072;&#1088;&#1103;\&#1084;&#1077;&#1085;&#1102;%20&#1089;%2023.01%20&#1087;&#1086;%2003.02%20&#1049;&#1086;&#1075;&#1091;&#1088;&#1090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03">
          <cell r="B203" t="str">
            <v>Яйцо вареное</v>
          </cell>
        </row>
        <row r="206">
          <cell r="B206" t="str">
            <v>Какао-напиток (какао порошок, молоко, сахар)</v>
          </cell>
          <cell r="H206">
            <v>986</v>
          </cell>
        </row>
        <row r="207">
          <cell r="H207" t="str">
            <v>-</v>
          </cell>
        </row>
        <row r="210">
          <cell r="C210" t="str">
            <v>1 шт.</v>
          </cell>
          <cell r="D210">
            <v>5.08</v>
          </cell>
          <cell r="E210">
            <v>4.5999999999999996</v>
          </cell>
          <cell r="F210">
            <v>0.28000000000000003</v>
          </cell>
          <cell r="G210">
            <v>62.84</v>
          </cell>
        </row>
        <row r="211">
          <cell r="C211" t="str">
            <v>200/10</v>
          </cell>
        </row>
        <row r="213">
          <cell r="C213">
            <v>200</v>
          </cell>
          <cell r="D213">
            <v>1.82</v>
          </cell>
          <cell r="E213">
            <v>1.67</v>
          </cell>
          <cell r="F213">
            <v>13.22</v>
          </cell>
          <cell r="G213">
            <v>75.19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8">
          <cell r="D228">
            <v>4.47</v>
          </cell>
          <cell r="E228">
            <v>7.21</v>
          </cell>
          <cell r="F228">
            <v>13.36</v>
          </cell>
          <cell r="G228">
            <v>137.30000000000001</v>
          </cell>
          <cell r="H228" t="str">
            <v>694/998</v>
          </cell>
        </row>
        <row r="229">
          <cell r="D229">
            <v>12.5</v>
          </cell>
          <cell r="E229">
            <v>18.149999999999999</v>
          </cell>
          <cell r="F229">
            <v>13.7</v>
          </cell>
          <cell r="G229">
            <v>268.14999999999998</v>
          </cell>
          <cell r="H229" t="str">
            <v>225а/370</v>
          </cell>
        </row>
        <row r="230">
          <cell r="D230">
            <v>8.26</v>
          </cell>
          <cell r="E230">
            <v>6.32</v>
          </cell>
          <cell r="F230">
            <v>50.64</v>
          </cell>
          <cell r="G230">
            <v>292.48</v>
          </cell>
          <cell r="H230">
            <v>632</v>
          </cell>
        </row>
        <row r="231">
          <cell r="D231">
            <v>0.21</v>
          </cell>
          <cell r="E231">
            <v>7.0000000000000007E-2</v>
          </cell>
          <cell r="F231">
            <v>13.13</v>
          </cell>
          <cell r="G231">
            <v>53.99</v>
          </cell>
          <cell r="H231">
            <v>667</v>
          </cell>
        </row>
        <row r="232">
          <cell r="D232">
            <v>2.25</v>
          </cell>
          <cell r="E232">
            <v>0.3</v>
          </cell>
          <cell r="F232">
            <v>15.3</v>
          </cell>
          <cell r="G232">
            <v>72.900000000000006</v>
          </cell>
          <cell r="H232" t="str">
            <v>-</v>
          </cell>
        </row>
        <row r="233">
          <cell r="D233">
            <v>2.0499999999999998</v>
          </cell>
          <cell r="E233">
            <v>0.37</v>
          </cell>
          <cell r="F233">
            <v>12.28</v>
          </cell>
          <cell r="G233">
            <v>60.64</v>
          </cell>
          <cell r="H233" t="str">
            <v>-</v>
          </cell>
        </row>
        <row r="234">
          <cell r="D234">
            <v>1.26</v>
          </cell>
          <cell r="E234">
            <v>0.32</v>
          </cell>
          <cell r="F234">
            <v>11.85</v>
          </cell>
          <cell r="G234">
            <v>55.3</v>
          </cell>
          <cell r="H234" t="str">
            <v>-</v>
          </cell>
        </row>
        <row r="235">
          <cell r="D235">
            <v>31</v>
          </cell>
          <cell r="E235">
            <v>32.739999999999995</v>
          </cell>
          <cell r="F235">
            <v>130.26</v>
          </cell>
          <cell r="G235">
            <v>940.76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61</v>
      </c>
      <c r="C1" s="57"/>
      <c r="D1" s="58"/>
      <c r="E1" t="s">
        <v>11</v>
      </c>
      <c r="F1" s="11"/>
      <c r="I1" t="s">
        <v>1</v>
      </c>
      <c r="J1" s="29">
        <v>44956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/>
      <c r="C4" s="15">
        <v>776</v>
      </c>
      <c r="D4" s="14" t="str">
        <f>[1]Лист1!B203</f>
        <v>Яйцо вареное</v>
      </c>
      <c r="E4" s="17" t="str">
        <f>[1]Лист1!C210</f>
        <v>1 шт.</v>
      </c>
      <c r="F4" s="11" t="s">
        <v>18</v>
      </c>
      <c r="G4" s="18">
        <f>[1]Лист1!G210</f>
        <v>62.84</v>
      </c>
      <c r="H4" s="18">
        <f>[1]Лист1!D210</f>
        <v>5.08</v>
      </c>
      <c r="I4" s="18">
        <f>[1]Лист1!E210</f>
        <v>4.5999999999999996</v>
      </c>
      <c r="J4" s="18">
        <f>[1]Лист1!F210</f>
        <v>0.28000000000000003</v>
      </c>
    </row>
    <row r="5" spans="1:10" ht="38.25" x14ac:dyDescent="0.25">
      <c r="A5" s="5"/>
      <c r="B5" s="1"/>
      <c r="C5" s="15" t="s">
        <v>20</v>
      </c>
      <c r="D5" s="13" t="s">
        <v>21</v>
      </c>
      <c r="E5" s="17" t="str">
        <f>[1]Лист1!C211</f>
        <v>200/10</v>
      </c>
      <c r="F5" s="11" t="s">
        <v>24</v>
      </c>
      <c r="G5" s="18" t="s">
        <v>29</v>
      </c>
      <c r="H5" s="18" t="s">
        <v>30</v>
      </c>
      <c r="I5" s="18" t="s">
        <v>31</v>
      </c>
      <c r="J5" s="18" t="s">
        <v>32</v>
      </c>
    </row>
    <row r="6" spans="1:10" ht="38.25" x14ac:dyDescent="0.25">
      <c r="A6" s="5"/>
      <c r="B6" s="1"/>
      <c r="C6" s="15">
        <v>983</v>
      </c>
      <c r="D6" s="13" t="s">
        <v>22</v>
      </c>
      <c r="E6" s="17" t="s">
        <v>23</v>
      </c>
      <c r="F6" s="11" t="s">
        <v>24</v>
      </c>
      <c r="G6" s="18" t="s">
        <v>33</v>
      </c>
      <c r="H6" s="18" t="s">
        <v>34</v>
      </c>
      <c r="I6" s="18" t="s">
        <v>35</v>
      </c>
      <c r="J6" s="18" t="s">
        <v>36</v>
      </c>
    </row>
    <row r="7" spans="1:10" x14ac:dyDescent="0.25">
      <c r="A7" s="5"/>
      <c r="B7" s="1"/>
      <c r="C7" s="15">
        <f>[1]Лист1!H206</f>
        <v>986</v>
      </c>
      <c r="D7" s="13" t="str">
        <f>[1]Лист1!B206</f>
        <v>Какао-напиток (какао порошок, молоко, сахар)</v>
      </c>
      <c r="E7" s="17">
        <f>[1]Лист1!C213</f>
        <v>200</v>
      </c>
      <c r="F7" s="11" t="s">
        <v>19</v>
      </c>
      <c r="G7" s="18">
        <f>[1]Лист1!G213</f>
        <v>75.19</v>
      </c>
      <c r="H7" s="18">
        <f>[1]Лист1!D213</f>
        <v>1.82</v>
      </c>
      <c r="I7" s="18">
        <f>[1]Лист1!E213</f>
        <v>1.67</v>
      </c>
      <c r="J7" s="18">
        <f>[1]Лист1!F213</f>
        <v>13.22</v>
      </c>
    </row>
    <row r="8" spans="1:10" ht="15.75" thickBot="1" x14ac:dyDescent="0.3">
      <c r="A8" s="5"/>
      <c r="B8" s="2"/>
      <c r="C8" s="15" t="str">
        <f>[1]Лист1!H207</f>
        <v>-</v>
      </c>
      <c r="D8" s="13" t="s">
        <v>25</v>
      </c>
      <c r="E8" s="16" t="s">
        <v>26</v>
      </c>
      <c r="F8" s="11" t="s">
        <v>27</v>
      </c>
      <c r="G8" s="19" t="s">
        <v>37</v>
      </c>
      <c r="H8" s="19" t="s">
        <v>38</v>
      </c>
      <c r="I8" s="19" t="s">
        <v>39</v>
      </c>
      <c r="J8" s="19" t="s">
        <v>40</v>
      </c>
    </row>
    <row r="9" spans="1:10" x14ac:dyDescent="0.25">
      <c r="A9" s="3"/>
      <c r="B9" s="7"/>
      <c r="C9" s="4"/>
      <c r="D9" s="20" t="s">
        <v>14</v>
      </c>
      <c r="E9" s="31" t="s">
        <v>28</v>
      </c>
      <c r="F9" s="23" t="s">
        <v>16</v>
      </c>
      <c r="G9" s="30" t="s">
        <v>41</v>
      </c>
      <c r="H9" s="23" t="s">
        <v>42</v>
      </c>
      <c r="I9" s="23" t="s">
        <v>43</v>
      </c>
      <c r="J9" s="28" t="s">
        <v>44</v>
      </c>
    </row>
    <row r="10" spans="1:10" x14ac:dyDescent="0.25">
      <c r="A10" s="5"/>
      <c r="B10" s="2"/>
      <c r="C10" s="2"/>
      <c r="D10" s="21" t="s">
        <v>15</v>
      </c>
      <c r="E10" s="24"/>
      <c r="F10" s="25" t="s">
        <v>16</v>
      </c>
      <c r="G10" s="24"/>
      <c r="H10" s="24"/>
      <c r="I10" s="24"/>
      <c r="J10" s="26"/>
    </row>
    <row r="11" spans="1:10" ht="15.75" thickBot="1" x14ac:dyDescent="0.3">
      <c r="A11" s="5"/>
      <c r="B11" s="42"/>
      <c r="C11" s="41"/>
      <c r="D11" s="43"/>
      <c r="E11" s="47"/>
      <c r="F11" s="44"/>
      <c r="G11" s="45"/>
      <c r="H11" s="27"/>
      <c r="I11" s="27"/>
      <c r="J11" s="46"/>
    </row>
    <row r="12" spans="1:10" ht="21.75" thickBot="1" x14ac:dyDescent="0.3">
      <c r="A12" s="5" t="s">
        <v>10</v>
      </c>
      <c r="B12" s="6"/>
      <c r="C12" s="15" t="str">
        <f>[2]Лист1!H228</f>
        <v>694/998</v>
      </c>
      <c r="D12" s="50" t="s">
        <v>45</v>
      </c>
      <c r="E12" s="51" t="s">
        <v>46</v>
      </c>
      <c r="F12" s="24" t="s">
        <v>54</v>
      </c>
      <c r="G12" s="19">
        <f>[2]Лист1!G228</f>
        <v>137.30000000000001</v>
      </c>
      <c r="H12" s="19">
        <f>[2]Лист1!D228</f>
        <v>4.47</v>
      </c>
      <c r="I12" s="19">
        <f>[2]Лист1!E228</f>
        <v>7.21</v>
      </c>
      <c r="J12" s="19">
        <f>[2]Лист1!F228</f>
        <v>13.36</v>
      </c>
    </row>
    <row r="13" spans="1:10" ht="34.5" thickBot="1" x14ac:dyDescent="0.3">
      <c r="A13" s="5"/>
      <c r="B13" s="1"/>
      <c r="C13" s="15" t="str">
        <f>[2]Лист1!H229</f>
        <v>225а/370</v>
      </c>
      <c r="D13" s="52" t="s">
        <v>47</v>
      </c>
      <c r="E13" s="53">
        <v>110</v>
      </c>
      <c r="F13" s="24" t="s">
        <v>55</v>
      </c>
      <c r="G13" s="18">
        <f>[2]Лист1!G229</f>
        <v>268.14999999999998</v>
      </c>
      <c r="H13" s="18">
        <f>[2]Лист1!D229</f>
        <v>12.5</v>
      </c>
      <c r="I13" s="18">
        <f>[2]Лист1!E229</f>
        <v>18.149999999999999</v>
      </c>
      <c r="J13" s="18">
        <f>[2]Лист1!F229</f>
        <v>13.7</v>
      </c>
    </row>
    <row r="14" spans="1:10" ht="21.75" thickBot="1" x14ac:dyDescent="0.3">
      <c r="A14" s="5"/>
      <c r="B14" s="1"/>
      <c r="C14" s="15">
        <f>[2]Лист1!H230</f>
        <v>632</v>
      </c>
      <c r="D14" s="52" t="s">
        <v>48</v>
      </c>
      <c r="E14" s="54">
        <v>200</v>
      </c>
      <c r="F14" s="24" t="s">
        <v>56</v>
      </c>
      <c r="G14" s="48">
        <f>[2]Лист1!G230</f>
        <v>292.48</v>
      </c>
      <c r="H14" s="18">
        <f>[2]Лист1!D230</f>
        <v>8.26</v>
      </c>
      <c r="I14" s="18">
        <f>[2]Лист1!E230</f>
        <v>6.32</v>
      </c>
      <c r="J14" s="18">
        <f>[2]Лист1!F230</f>
        <v>50.64</v>
      </c>
    </row>
    <row r="15" spans="1:10" ht="15.75" thickBot="1" x14ac:dyDescent="0.3">
      <c r="A15" s="5"/>
      <c r="B15" s="1"/>
      <c r="C15" s="15">
        <f>[2]Лист1!H231</f>
        <v>667</v>
      </c>
      <c r="D15" s="52" t="s">
        <v>49</v>
      </c>
      <c r="E15" s="54">
        <v>200</v>
      </c>
      <c r="F15" s="24" t="s">
        <v>57</v>
      </c>
      <c r="G15" s="18">
        <f>[2]Лист1!G231</f>
        <v>53.99</v>
      </c>
      <c r="H15" s="18">
        <f>[2]Лист1!D231</f>
        <v>0.21</v>
      </c>
      <c r="I15" s="18">
        <f>[2]Лист1!E231</f>
        <v>7.0000000000000007E-2</v>
      </c>
      <c r="J15" s="18">
        <f>[2]Лист1!F231</f>
        <v>13.13</v>
      </c>
    </row>
    <row r="16" spans="1:10" ht="15.75" thickBot="1" x14ac:dyDescent="0.3">
      <c r="A16" s="5"/>
      <c r="B16" s="1"/>
      <c r="C16" s="15" t="str">
        <f>[2]Лист1!H232</f>
        <v>-</v>
      </c>
      <c r="D16" s="52" t="s">
        <v>50</v>
      </c>
      <c r="E16" s="54">
        <v>30</v>
      </c>
      <c r="F16" s="24" t="s">
        <v>58</v>
      </c>
      <c r="G16" s="18">
        <f>[2]Лист1!G232</f>
        <v>72.900000000000006</v>
      </c>
      <c r="H16" s="18">
        <f>[2]Лист1!D232</f>
        <v>2.25</v>
      </c>
      <c r="I16" s="18">
        <f>[2]Лист1!E232</f>
        <v>0.3</v>
      </c>
      <c r="J16" s="18">
        <f>[2]Лист1!F232</f>
        <v>15.3</v>
      </c>
    </row>
    <row r="17" spans="1:10" ht="15.75" thickBot="1" x14ac:dyDescent="0.3">
      <c r="A17" s="5"/>
      <c r="B17" s="1"/>
      <c r="C17" s="15" t="str">
        <f>[2]Лист1!H233</f>
        <v>-</v>
      </c>
      <c r="D17" s="52" t="s">
        <v>51</v>
      </c>
      <c r="E17" s="54">
        <v>30</v>
      </c>
      <c r="F17" s="24" t="s">
        <v>59</v>
      </c>
      <c r="G17" s="18">
        <f>[2]Лист1!G233</f>
        <v>60.64</v>
      </c>
      <c r="H17" s="18">
        <f>[2]Лист1!D233</f>
        <v>2.0499999999999998</v>
      </c>
      <c r="I17" s="18">
        <f>[2]Лист1!E233</f>
        <v>0.37</v>
      </c>
      <c r="J17" s="18">
        <f>[2]Лист1!F233</f>
        <v>12.28</v>
      </c>
    </row>
    <row r="18" spans="1:10" ht="15.75" thickBot="1" x14ac:dyDescent="0.3">
      <c r="A18" s="5"/>
      <c r="B18" s="1"/>
      <c r="C18" s="15" t="str">
        <f>[2]Лист1!H234</f>
        <v>-</v>
      </c>
      <c r="D18" s="52" t="s">
        <v>52</v>
      </c>
      <c r="E18" s="55">
        <v>158</v>
      </c>
      <c r="F18" s="24" t="s">
        <v>60</v>
      </c>
      <c r="G18" s="18">
        <f>[2]Лист1!G234</f>
        <v>55.3</v>
      </c>
      <c r="H18" s="18">
        <f>[2]Лист1!D234</f>
        <v>1.26</v>
      </c>
      <c r="I18" s="18">
        <f>[2]Лист1!E234</f>
        <v>0.32</v>
      </c>
      <c r="J18" s="18">
        <f>[2]Лист1!F234</f>
        <v>11.85</v>
      </c>
    </row>
    <row r="19" spans="1:10" x14ac:dyDescent="0.25">
      <c r="A19" s="5"/>
      <c r="B19" s="12"/>
      <c r="C19" s="2">
        <f>[2]Лист1!H235</f>
        <v>0</v>
      </c>
      <c r="D19" s="49" t="s">
        <v>14</v>
      </c>
      <c r="E19" s="32" t="s">
        <v>53</v>
      </c>
      <c r="F19" s="25" t="s">
        <v>17</v>
      </c>
      <c r="G19" s="32">
        <f>[2]Лист1!G235</f>
        <v>940.76</v>
      </c>
      <c r="H19" s="32">
        <f>[2]Лист1!D235</f>
        <v>31</v>
      </c>
      <c r="I19" s="32">
        <f>[2]Лист1!E235</f>
        <v>32.739999999999995</v>
      </c>
      <c r="J19" s="32">
        <f>[2]Лист1!F235</f>
        <v>130.26</v>
      </c>
    </row>
    <row r="20" spans="1:10" x14ac:dyDescent="0.25">
      <c r="A20" s="5"/>
      <c r="B20" s="12"/>
      <c r="C20" s="12"/>
      <c r="D20" s="22" t="s">
        <v>15</v>
      </c>
      <c r="E20" s="33"/>
      <c r="F20" s="27" t="s">
        <v>17</v>
      </c>
      <c r="G20" s="34"/>
      <c r="H20" s="34"/>
      <c r="I20" s="34"/>
      <c r="J20" s="33"/>
    </row>
    <row r="21" spans="1:10" x14ac:dyDescent="0.25">
      <c r="A21" s="5"/>
      <c r="B21" s="2"/>
      <c r="C21" s="2"/>
      <c r="D21" s="59"/>
      <c r="E21" s="59"/>
      <c r="F21" s="59"/>
      <c r="G21" s="59"/>
      <c r="H21" s="59"/>
      <c r="I21" s="59"/>
      <c r="J21" s="59"/>
    </row>
    <row r="22" spans="1:10" x14ac:dyDescent="0.25">
      <c r="A22" s="35"/>
      <c r="B22" s="36"/>
      <c r="C22" s="36"/>
      <c r="D22" s="37"/>
      <c r="E22" s="38"/>
      <c r="F22" s="39"/>
      <c r="G22" s="40"/>
      <c r="H22" s="40"/>
      <c r="I22" s="40"/>
      <c r="J22" s="40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Muzei_Sc18</cp:lastModifiedBy>
  <cp:lastPrinted>2021-05-18T10:32:40Z</cp:lastPrinted>
  <dcterms:created xsi:type="dcterms:W3CDTF">2015-06-05T18:19:34Z</dcterms:created>
  <dcterms:modified xsi:type="dcterms:W3CDTF">2023-01-30T08:04:15Z</dcterms:modified>
</cp:coreProperties>
</file>